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CONTA02\Desktop\1ER.INFORE CTA. PUBLICA2024\LDF DIC\"/>
    </mc:Choice>
  </mc:AlternateContent>
  <xr:revisionPtr revIDLastSave="0" documentId="13_ncr:1_{FF96F6E6-296E-46A3-8281-5F5D5032945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(6a) OBJETO DEL GASTO" sheetId="1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ANIO">'[1](1) EST SIT FINANCIERA'!$D$20</definedName>
    <definedName name="ANIO_INFORME">'[2]Info General'!$C$12</definedName>
    <definedName name="ANIO1P">'[2]Info General'!$D$23</definedName>
    <definedName name="ANIO1R">'[2]Info General'!$H$25</definedName>
    <definedName name="ANIO2P">'[2]Info General'!$E$23</definedName>
    <definedName name="ANIO2R">'[2]Info General'!$G$25</definedName>
    <definedName name="ANIO3P">'[2]Info General'!$F$23</definedName>
    <definedName name="ANIO3R">'[2]Info General'!$F$25</definedName>
    <definedName name="ANIO4P">'[2]Info General'!$G$23</definedName>
    <definedName name="ANIO4R">'[2]Info General'!$E$25</definedName>
    <definedName name="ANIO5P">'[2]Info General'!$H$23</definedName>
    <definedName name="ANIO5R">'[2]Info General'!$D$25</definedName>
    <definedName name="ANIO6P">'[2]Info General'!$I$23</definedName>
    <definedName name="APP_FIN_04" localSheetId="0">'[3]FORMATO 3 FUENTE'!$E$14</definedName>
    <definedName name="APP_FIN_04">'[4]FORMATO 3 FUENTE'!$E$14</definedName>
    <definedName name="APP_FIN_06" localSheetId="0">'[3]FORMATO 3 FUENTE'!$G$14</definedName>
    <definedName name="APP_FIN_06">'[4]FORMATO 3 FUENTE'!$G$14</definedName>
    <definedName name="APP_FIN_07" localSheetId="0">'[3]FORMATO 3 FUENTE'!$H$14</definedName>
    <definedName name="APP_FIN_07">'[4]FORMATO 3 FUENTE'!$H$14</definedName>
    <definedName name="APP_FIN_08" localSheetId="0">'[3]FORMATO 3 FUENTE'!$I$14</definedName>
    <definedName name="APP_FIN_08">'[4]FORMATO 3 FUENTE'!$I$14</definedName>
    <definedName name="APP_FIN_09" localSheetId="0">'[3]FORMATO 3 FUENTE'!$J$14</definedName>
    <definedName name="APP_FIN_09">'[4]FORMATO 3 FUENTE'!$J$14</definedName>
    <definedName name="APP_FIN_10" localSheetId="0">'[3]FORMATO 3 FUENTE'!$K$14</definedName>
    <definedName name="APP_FIN_10">'[4]FORMATO 3 FUENTE'!$K$14</definedName>
    <definedName name="APP_T10" localSheetId="0">'[3]FORMATO 3 FUENTE'!$K$9</definedName>
    <definedName name="APP_T10">'[4]FORMATO 3 FUENTE'!$K$9</definedName>
    <definedName name="APP_T4" localSheetId="0">'[3]FORMATO 3 FUENTE'!$E$9</definedName>
    <definedName name="APP_T4">'[4]FORMATO 3 FUENTE'!$E$9</definedName>
    <definedName name="APP_T6" localSheetId="0">'[3]FORMATO 3 FUENTE'!$G$9</definedName>
    <definedName name="APP_T6">'[4]FORMATO 3 FUENTE'!$G$9</definedName>
    <definedName name="APP_T7" localSheetId="0">'[3]FORMATO 3 FUENTE'!$H$9</definedName>
    <definedName name="APP_T7">'[4]FORMATO 3 FUENTE'!$H$9</definedName>
    <definedName name="APP_T8" localSheetId="0">'[3]FORMATO 3 FUENTE'!$I$9</definedName>
    <definedName name="APP_T8">'[4]FORMATO 3 FUENTE'!$I$9</definedName>
    <definedName name="APP_T9" localSheetId="0">'[3]FORMATO 3 FUENTE'!$J$9</definedName>
    <definedName name="APP_T9">'[4]FORMATO 3 FUENTE'!$J$9</definedName>
    <definedName name="_xlnm.Print_Area" localSheetId="0">'(6a) OBJETO DEL GASTO'!$B$2:$H$166</definedName>
    <definedName name="DEUDA_CONT_FIN_01" localSheetId="0">'[3]FORMATO 2 FUENTE'!$G$24</definedName>
    <definedName name="DEUDA_CONT_FIN_01">'[4]FORMATO 2 FUENTE'!$G$24</definedName>
    <definedName name="DEUDA_CONT_FIN_02" localSheetId="0">'[3]FORMATO 2 FUENTE'!$H$34</definedName>
    <definedName name="DEUDA_CONT_FIN_02">'[4]FORMATO 2 FUENTE'!$H$34</definedName>
    <definedName name="DEUDA_CONT_FIN_03" localSheetId="0">'[3]FORMATO 2 FUENTE'!$I$34</definedName>
    <definedName name="DEUDA_CONT_FIN_03">'[4]FORMATO 2 FUENTE'!$I$34</definedName>
    <definedName name="DEUDA_CONT_FIN_04" localSheetId="0">'[3]FORMATO 2 FUENTE'!$J$34</definedName>
    <definedName name="DEUDA_CONT_FIN_04">'[4]FORMATO 2 FUENTE'!$J$34</definedName>
    <definedName name="DEUDA_CONT_FIN_05" localSheetId="0">'[3]FORMATO 2 FUENTE'!$K$34</definedName>
    <definedName name="DEUDA_CONT_FIN_05">'[4]FORMATO 2 FUENTE'!$K$34</definedName>
    <definedName name="DEUDA_CONT_FIN_06" localSheetId="0">'[3]FORMATO 2 FUENTE'!$L$34</definedName>
    <definedName name="DEUDA_CONT_FIN_06">'[4]FORMATO 2 FUENTE'!$L$34</definedName>
    <definedName name="DEUDA_CONT_FIN_07" localSheetId="0">'[3]FORMATO 2 FUENTE'!$M$34</definedName>
    <definedName name="DEUDA_CONT_FIN_07">'[4]FORMATO 2 FUENTE'!$M$34</definedName>
    <definedName name="dsfer">'[1](1) EST SIT FINANCIERA'!$G$25</definedName>
    <definedName name="ENTE_PUBLICO">'[2]Info General'!$C$6</definedName>
    <definedName name="ENTE_PUBLICO_A">'[2]Info General'!$C$7</definedName>
    <definedName name="ENTIDAD">'[2]Info General'!$C$11</definedName>
    <definedName name="err">'[1](1) EST SIT FINANCIERA'!$D$25</definedName>
    <definedName name="GASTO_E_FIN_01" localSheetId="0">'[3]FORMATO 6 b) FUENTE'!$B$26</definedName>
    <definedName name="GASTO_E_FIN_01">'[4]FORMATO 6 b) FUENTE'!$B$26</definedName>
    <definedName name="GASTO_E_FIN_02" localSheetId="0">'[3]FORMATO 6 b) FUENTE'!$C$26</definedName>
    <definedName name="GASTO_E_FIN_02">'[4]FORMATO 6 b) FUENTE'!$C$26</definedName>
    <definedName name="GASTO_E_FIN_03" localSheetId="0">'[3]FORMATO 6 b) FUENTE'!$D$26</definedName>
    <definedName name="GASTO_E_FIN_03">'[4]FORMATO 6 b) FUENTE'!$D$26</definedName>
    <definedName name="GASTO_E_FIN_04" localSheetId="0">'[3]FORMATO 6 b) FUENTE'!$E$26</definedName>
    <definedName name="GASTO_E_FIN_04">'[4]FORMATO 6 b) FUENTE'!$E$26</definedName>
    <definedName name="GASTO_E_FIN_05" localSheetId="0">'[3]FORMATO 6 b) FUENTE'!$F$26</definedName>
    <definedName name="GASTO_E_FIN_05">'[4]FORMATO 6 b) FUENTE'!$F$26</definedName>
    <definedName name="GASTO_E_FIN_06" localSheetId="0">'[3]FORMATO 6 b) FUENTE'!$G$26</definedName>
    <definedName name="GASTO_E_FIN_06">'[4]FORMATO 6 b) FUENTE'!$G$26</definedName>
    <definedName name="GASTO_E_T1">'[5]Formato 6b'!$B$19</definedName>
    <definedName name="GASTO_E_T2" localSheetId="0">'[3]FORMATO 6 b) FUENTE'!$C$17</definedName>
    <definedName name="GASTO_E_T2">'[4]FORMATO 6 b) FUENTE'!$C$17</definedName>
    <definedName name="GASTO_E_T3" localSheetId="0">'[3]FORMATO 6 b) FUENTE'!$D$17</definedName>
    <definedName name="GASTO_E_T3">'[4]FORMATO 6 b) FUENTE'!$D$17</definedName>
    <definedName name="GASTO_E_T4" localSheetId="0">'[3]FORMATO 6 b) FUENTE'!$E$17</definedName>
    <definedName name="GASTO_E_T4">'[4]FORMATO 6 b) FUENTE'!$E$17</definedName>
    <definedName name="GASTO_E_T5" localSheetId="0">'[3]FORMATO 6 b) FUENTE'!$F$17</definedName>
    <definedName name="GASTO_E_T5">'[4]FORMATO 6 b) FUENTE'!$F$17</definedName>
    <definedName name="GASTO_E_T6" localSheetId="0">'[3]FORMATO 6 b) FUENTE'!$G$17</definedName>
    <definedName name="GASTO_E_T6">'[4]FORMATO 6 b) FUENTE'!$G$17</definedName>
    <definedName name="GASTO_NE_FIN_01" localSheetId="0">'[3]FORMATO 6 b) FUENTE'!$B$16</definedName>
    <definedName name="GASTO_NE_FIN_01">'[4]FORMATO 6 b) FUENTE'!$B$16</definedName>
    <definedName name="GASTO_NE_FIN_02" localSheetId="0">'[3]FORMATO 6 b) FUENTE'!$C$16</definedName>
    <definedName name="GASTO_NE_FIN_02">'[4]FORMATO 6 b) FUENTE'!$C$16</definedName>
    <definedName name="GASTO_NE_FIN_03" localSheetId="0">'[3]FORMATO 6 b) FUENTE'!$D$16</definedName>
    <definedName name="GASTO_NE_FIN_03">'[4]FORMATO 6 b) FUENTE'!$D$16</definedName>
    <definedName name="GASTO_NE_FIN_04" localSheetId="0">'[3]FORMATO 6 b) FUENTE'!$E$16</definedName>
    <definedName name="GASTO_NE_FIN_04">'[4]FORMATO 6 b) FUENTE'!$E$16</definedName>
    <definedName name="GASTO_NE_FIN_05" localSheetId="0">'[3]FORMATO 6 b) FUENTE'!$F$16</definedName>
    <definedName name="GASTO_NE_FIN_05">'[4]FORMATO 6 b) FUENTE'!$F$16</definedName>
    <definedName name="GASTO_NE_FIN_06" localSheetId="0">'[3]FORMATO 6 b) FUENTE'!$G$16</definedName>
    <definedName name="GASTO_NE_FIN_06">'[4]FORMATO 6 b) FUENTE'!$G$16</definedName>
    <definedName name="GASTO_NE_T1">'[5]Formato 6b'!$B$9</definedName>
    <definedName name="GASTO_NE_T2" localSheetId="0">'[3]FORMATO 6 b) FUENTE'!$C$7</definedName>
    <definedName name="GASTO_NE_T2">'[4]FORMATO 6 b) FUENTE'!$C$7</definedName>
    <definedName name="GASTO_NE_T3" localSheetId="0">'[3]FORMATO 6 b) FUENTE'!$D$7</definedName>
    <definedName name="GASTO_NE_T3">'[4]FORMATO 6 b) FUENTE'!$D$7</definedName>
    <definedName name="GASTO_NE_T4" localSheetId="0">'[3]FORMATO 6 b) FUENTE'!$E$7</definedName>
    <definedName name="GASTO_NE_T4">'[4]FORMATO 6 b) FUENTE'!$E$7</definedName>
    <definedName name="GASTO_NE_T5" localSheetId="0">'[3]FORMATO 6 b) FUENTE'!$F$7</definedName>
    <definedName name="GASTO_NE_T5">'[4]FORMATO 6 b) FUENTE'!$F$7</definedName>
    <definedName name="GASTO_NE_T6" localSheetId="0">'[3]FORMATO 6 b) FUENTE'!$G$7</definedName>
    <definedName name="GASTO_NE_T6">'[4]FORMATO 6 b) FUENTE'!$G$7</definedName>
    <definedName name="ghjngh">'[5]Formato 3'!$I$19</definedName>
    <definedName name="MONTO1">'[2]Info General'!$D$18</definedName>
    <definedName name="MONTO2">'[2]Info General'!$E$18</definedName>
    <definedName name="OB_CORTO_PLAZO_FIN_01">'[5]Formato 2'!$B$45</definedName>
    <definedName name="OB_CORTO_PLAZO_FIN_02">'[5]Formato 2'!$C$45</definedName>
    <definedName name="OB_CORTO_PLAZO_FIN_03">'[5]Formato 2'!$D$45</definedName>
    <definedName name="OB_CORTO_PLAZO_FIN_04">'[5]Formato 2'!$E$45</definedName>
    <definedName name="OB_CORTO_PLAZO_FIN_05">'[5]Formato 2'!$F$45</definedName>
    <definedName name="OBCC">#REF!</definedName>
    <definedName name="OTROS_FIN_04" localSheetId="0">'[3]FORMATO 3 FUENTE'!$E$20</definedName>
    <definedName name="OTROS_FIN_04">'[4]FORMATO 3 FUENTE'!$E$20</definedName>
    <definedName name="OTROS_FIN_06" localSheetId="0">'[3]FORMATO 3 FUENTE'!$G$20</definedName>
    <definedName name="OTROS_FIN_06">'[4]FORMATO 3 FUENTE'!$G$20</definedName>
    <definedName name="OTROS_FIN_07" localSheetId="0">'[3]FORMATO 3 FUENTE'!$H$20</definedName>
    <definedName name="OTROS_FIN_07">'[4]FORMATO 3 FUENTE'!$H$20</definedName>
    <definedName name="OTROS_FIN_08" localSheetId="0">'[3]FORMATO 3 FUENTE'!$I$20</definedName>
    <definedName name="OTROS_FIN_08">'[4]FORMATO 3 FUENTE'!$I$20</definedName>
    <definedName name="OTROS_FIN_09" localSheetId="0">'[3]FORMATO 3 FUENTE'!$J$20</definedName>
    <definedName name="OTROS_FIN_09">'[4]FORMATO 3 FUENTE'!$J$20</definedName>
    <definedName name="OTROS_FIN_10" localSheetId="0">'[3]FORMATO 3 FUENTE'!$K$20</definedName>
    <definedName name="OTROS_FIN_10">'[4]FORMATO 3 FUENTE'!$K$20</definedName>
    <definedName name="OTROS_T10" localSheetId="0">'[3]FORMATO 3 FUENTE'!$K$15</definedName>
    <definedName name="OTROS_T10">'[4]FORMATO 3 FUENTE'!$K$15</definedName>
    <definedName name="OTROS_T4" localSheetId="0">'[3]FORMATO 3 FUENTE'!$E$15</definedName>
    <definedName name="OTROS_T4">'[4]FORMATO 3 FUENTE'!$E$15</definedName>
    <definedName name="OTROS_T6" localSheetId="0">'[3]FORMATO 3 FUENTE'!$G$15</definedName>
    <definedName name="OTROS_T6">'[4]FORMATO 3 FUENTE'!$G$15</definedName>
    <definedName name="OTROS_T7" localSheetId="0">'[3]FORMATO 3 FUENTE'!$H$15</definedName>
    <definedName name="OTROS_T7">'[4]FORMATO 3 FUENTE'!$H$15</definedName>
    <definedName name="OTROS_T8" localSheetId="0">'[3]FORMATO 3 FUENTE'!$I$15</definedName>
    <definedName name="OTROS_T8">'[4]FORMATO 3 FUENTE'!$I$15</definedName>
    <definedName name="OTROS_T9" localSheetId="0">'[3]FORMATO 3 FUENTE'!$J$15</definedName>
    <definedName name="OTROS_T9">'[4]FORMATO 3 FUENTE'!$J$15</definedName>
    <definedName name="PERIODO_INFORME">'[2]Info General'!$C$14</definedName>
    <definedName name="re">'[1](1) EST SIT FINANCIERA'!$I$23</definedName>
    <definedName name="referf">'[1](1) EST SIT FINANCIERA'!$E$25</definedName>
    <definedName name="rertr">'[5]Formato 3'!$G$13</definedName>
    <definedName name="SALDO_PENDIENTE">'[2]Info General'!$F$18</definedName>
    <definedName name="TRIMESTRE">'[2]Info General'!$C$16</definedName>
    <definedName name="trtrtrt">'[5]Formato 3'!$I$13</definedName>
    <definedName name="ULTIMO">'[1](1) EST SIT FINANCIERA'!$E$20</definedName>
    <definedName name="ULTIMO_SALDO">'[2]Info General'!$F$20</definedName>
    <definedName name="VALOR_INS_BCC_FIN_01" localSheetId="0">'[3]FORMATO 2 FUENTE'!$G$31</definedName>
    <definedName name="VALOR_INS_BCC_FIN_01">'[4]FORMATO 2 FUENTE'!$G$31</definedName>
    <definedName name="VALOR_INS_BCC_FIN_02" localSheetId="0">'[3]FORMATO 2 FUENTE'!$H$39</definedName>
    <definedName name="VALOR_INS_BCC_FIN_02">'[4]FORMATO 2 FUENTE'!$H$39</definedName>
    <definedName name="VALOR_INS_BCC_FIN_03" localSheetId="0">'[3]FORMATO 2 FUENTE'!$I$39</definedName>
    <definedName name="VALOR_INS_BCC_FIN_03">'[4]FORMATO 2 FUENTE'!$I$39</definedName>
    <definedName name="VALOR_INS_BCC_FIN_04" localSheetId="0">'[3]FORMATO 2 FUENTE'!$J$39</definedName>
    <definedName name="VALOR_INS_BCC_FIN_04">'[4]FORMATO 2 FUENTE'!$J$39</definedName>
    <definedName name="VALOR_INS_BCC_FIN_05" localSheetId="0">'[3]FORMATO 2 FUENTE'!$K$39</definedName>
    <definedName name="VALOR_INS_BCC_FIN_05">'[4]FORMATO 2 FUENTE'!$K$39</definedName>
    <definedName name="VALOR_INS_BCC_FIN_06" localSheetId="0">'[3]FORMATO 2 FUENTE'!$L$39</definedName>
    <definedName name="VALOR_INS_BCC_FIN_06">'[4]FORMATO 2 FUENTE'!$L$39</definedName>
    <definedName name="VALOR_INS_BCC_FIN_07" localSheetId="0">'[3]FORMATO 2 FUENTE'!$M$39</definedName>
    <definedName name="VALOR_INS_BCC_FIN_07">'[4]FORMATO 2 FUENTE'!$M$39</definedName>
  </definedNames>
  <calcPr calcId="181029"/>
</workbook>
</file>

<file path=xl/calcChain.xml><?xml version="1.0" encoding="utf-8"?>
<calcChain xmlns="http://schemas.openxmlformats.org/spreadsheetml/2006/main">
  <c r="H165" i="1" l="1"/>
  <c r="F165" i="1"/>
  <c r="E165" i="1"/>
  <c r="D165" i="1"/>
  <c r="C165" i="1"/>
  <c r="H11" i="1"/>
  <c r="G11" i="1"/>
  <c r="G165" i="1" s="1"/>
  <c r="F11" i="1"/>
  <c r="E11" i="1"/>
  <c r="D11" i="1"/>
  <c r="C11" i="1"/>
  <c r="H40" i="1"/>
  <c r="C40" i="1"/>
  <c r="G40" i="1"/>
  <c r="F40" i="1"/>
  <c r="E40" i="1"/>
  <c r="D40" i="1"/>
  <c r="H41" i="1"/>
  <c r="H44" i="1"/>
  <c r="C12" i="1" l="1"/>
  <c r="D12" i="1"/>
  <c r="E12" i="1"/>
  <c r="F12" i="1"/>
  <c r="G12" i="1"/>
  <c r="H13" i="1"/>
  <c r="H14" i="1"/>
  <c r="H15" i="1"/>
  <c r="H16" i="1"/>
  <c r="H17" i="1"/>
  <c r="H18" i="1"/>
  <c r="H19" i="1"/>
  <c r="C20" i="1"/>
  <c r="D20" i="1"/>
  <c r="E20" i="1"/>
  <c r="F20" i="1"/>
  <c r="G20" i="1"/>
  <c r="H21" i="1"/>
  <c r="H22" i="1"/>
  <c r="H23" i="1"/>
  <c r="H24" i="1"/>
  <c r="H25" i="1"/>
  <c r="H26" i="1"/>
  <c r="H27" i="1"/>
  <c r="H28" i="1"/>
  <c r="H29" i="1"/>
  <c r="C30" i="1"/>
  <c r="D30" i="1"/>
  <c r="E30" i="1"/>
  <c r="F30" i="1"/>
  <c r="G30" i="1"/>
  <c r="H31" i="1"/>
  <c r="H32" i="1"/>
  <c r="H33" i="1"/>
  <c r="H34" i="1"/>
  <c r="H35" i="1"/>
  <c r="H36" i="1"/>
  <c r="H37" i="1"/>
  <c r="H38" i="1"/>
  <c r="H39" i="1"/>
  <c r="H42" i="1"/>
  <c r="H43" i="1"/>
  <c r="H45" i="1"/>
  <c r="H46" i="1"/>
  <c r="H47" i="1"/>
  <c r="H48" i="1"/>
  <c r="H49" i="1"/>
  <c r="C50" i="1"/>
  <c r="D50" i="1"/>
  <c r="E50" i="1"/>
  <c r="F50" i="1"/>
  <c r="G50" i="1"/>
  <c r="H52" i="1"/>
  <c r="H53" i="1"/>
  <c r="H54" i="1"/>
  <c r="H55" i="1"/>
  <c r="H56" i="1"/>
  <c r="H57" i="1"/>
  <c r="H58" i="1"/>
  <c r="H59" i="1"/>
  <c r="C60" i="1"/>
  <c r="D60" i="1"/>
  <c r="E60" i="1"/>
  <c r="F60" i="1"/>
  <c r="G60" i="1"/>
  <c r="H61" i="1"/>
  <c r="H62" i="1"/>
  <c r="H63" i="1"/>
  <c r="C64" i="1"/>
  <c r="D64" i="1"/>
  <c r="E64" i="1"/>
  <c r="F64" i="1"/>
  <c r="G64" i="1"/>
  <c r="H65" i="1"/>
  <c r="H66" i="1"/>
  <c r="H67" i="1"/>
  <c r="H68" i="1"/>
  <c r="H69" i="1"/>
  <c r="H70" i="1"/>
  <c r="H71" i="1"/>
  <c r="H72" i="1"/>
  <c r="C73" i="1"/>
  <c r="D73" i="1"/>
  <c r="E73" i="1"/>
  <c r="F73" i="1"/>
  <c r="G73" i="1"/>
  <c r="H74" i="1"/>
  <c r="H75" i="1"/>
  <c r="H76" i="1"/>
  <c r="C77" i="1"/>
  <c r="D77" i="1"/>
  <c r="E77" i="1"/>
  <c r="F77" i="1"/>
  <c r="G77" i="1"/>
  <c r="H78" i="1"/>
  <c r="H79" i="1"/>
  <c r="H80" i="1"/>
  <c r="H81" i="1"/>
  <c r="H82" i="1"/>
  <c r="H83" i="1"/>
  <c r="H84" i="1"/>
  <c r="C91" i="1"/>
  <c r="D91" i="1"/>
  <c r="E91" i="1"/>
  <c r="F91" i="1"/>
  <c r="G91" i="1"/>
  <c r="H92" i="1"/>
  <c r="H93" i="1"/>
  <c r="H94" i="1"/>
  <c r="H95" i="1"/>
  <c r="H96" i="1"/>
  <c r="H97" i="1"/>
  <c r="H98" i="1"/>
  <c r="C99" i="1"/>
  <c r="D99" i="1"/>
  <c r="E99" i="1"/>
  <c r="F99" i="1"/>
  <c r="G99" i="1"/>
  <c r="H100" i="1"/>
  <c r="H101" i="1"/>
  <c r="H102" i="1"/>
  <c r="H103" i="1"/>
  <c r="H104" i="1"/>
  <c r="H105" i="1"/>
  <c r="H106" i="1"/>
  <c r="H107" i="1"/>
  <c r="H108" i="1"/>
  <c r="C109" i="1"/>
  <c r="D109" i="1"/>
  <c r="E109" i="1"/>
  <c r="F109" i="1"/>
  <c r="G109" i="1"/>
  <c r="H110" i="1"/>
  <c r="H111" i="1"/>
  <c r="H112" i="1"/>
  <c r="H113" i="1"/>
  <c r="H114" i="1"/>
  <c r="H115" i="1"/>
  <c r="H116" i="1"/>
  <c r="H117" i="1"/>
  <c r="H118" i="1"/>
  <c r="C119" i="1"/>
  <c r="D119" i="1"/>
  <c r="E119" i="1"/>
  <c r="F119" i="1"/>
  <c r="G119" i="1"/>
  <c r="H120" i="1"/>
  <c r="H121" i="1"/>
  <c r="H122" i="1"/>
  <c r="H123" i="1"/>
  <c r="H124" i="1"/>
  <c r="H125" i="1"/>
  <c r="H126" i="1"/>
  <c r="H127" i="1"/>
  <c r="H128" i="1"/>
  <c r="C129" i="1"/>
  <c r="D129" i="1"/>
  <c r="E129" i="1"/>
  <c r="F129" i="1"/>
  <c r="G129" i="1"/>
  <c r="H130" i="1"/>
  <c r="H131" i="1"/>
  <c r="H132" i="1"/>
  <c r="H133" i="1"/>
  <c r="H134" i="1"/>
  <c r="H135" i="1"/>
  <c r="H136" i="1"/>
  <c r="H137" i="1"/>
  <c r="H138" i="1"/>
  <c r="C139" i="1"/>
  <c r="D139" i="1"/>
  <c r="E139" i="1"/>
  <c r="F139" i="1"/>
  <c r="G139" i="1"/>
  <c r="H140" i="1"/>
  <c r="H141" i="1"/>
  <c r="H142" i="1"/>
  <c r="C143" i="1"/>
  <c r="D143" i="1"/>
  <c r="E143" i="1"/>
  <c r="F143" i="1"/>
  <c r="G143" i="1"/>
  <c r="H144" i="1"/>
  <c r="H145" i="1"/>
  <c r="H146" i="1"/>
  <c r="H147" i="1"/>
  <c r="H148" i="1"/>
  <c r="H149" i="1"/>
  <c r="H150" i="1"/>
  <c r="H151" i="1"/>
  <c r="C152" i="1"/>
  <c r="D152" i="1"/>
  <c r="E152" i="1"/>
  <c r="F152" i="1"/>
  <c r="G152" i="1"/>
  <c r="H153" i="1"/>
  <c r="H154" i="1"/>
  <c r="H155" i="1"/>
  <c r="C156" i="1"/>
  <c r="D156" i="1"/>
  <c r="E156" i="1"/>
  <c r="F156" i="1"/>
  <c r="G156" i="1"/>
  <c r="H157" i="1"/>
  <c r="H158" i="1"/>
  <c r="H159" i="1"/>
  <c r="H160" i="1"/>
  <c r="H161" i="1"/>
  <c r="H162" i="1"/>
  <c r="H163" i="1"/>
  <c r="H91" i="1" l="1"/>
  <c r="H73" i="1"/>
  <c r="H152" i="1"/>
  <c r="E90" i="1"/>
  <c r="H109" i="1"/>
  <c r="H99" i="1"/>
  <c r="H50" i="1"/>
  <c r="H156" i="1"/>
  <c r="H143" i="1"/>
  <c r="H139" i="1"/>
  <c r="H119" i="1"/>
  <c r="D90" i="1"/>
  <c r="H77" i="1"/>
  <c r="H60" i="1"/>
  <c r="H20" i="1"/>
  <c r="H12" i="1"/>
  <c r="H129" i="1"/>
  <c r="F90" i="1"/>
  <c r="G90" i="1"/>
  <c r="C90" i="1"/>
  <c r="H64" i="1"/>
  <c r="H30" i="1"/>
  <c r="H90" i="1" l="1"/>
</calcChain>
</file>

<file path=xl/sharedStrings.xml><?xml version="1.0" encoding="utf-8"?>
<sst xmlns="http://schemas.openxmlformats.org/spreadsheetml/2006/main" count="171" uniqueCount="90">
  <si>
    <t>III. Total de Egresos (III = I + II)</t>
  </si>
  <si>
    <t>i7) Adeudos de Ejercicios Fiscales Anteriores (ADEFAS)</t>
  </si>
  <si>
    <t>i6) Apoyos Financieros</t>
  </si>
  <si>
    <t>i5) Costo por Coberturas</t>
  </si>
  <si>
    <t>i4) Gastos de la Deuda Pública</t>
  </si>
  <si>
    <t>i3) Comisiones de la Deuda Pública</t>
  </si>
  <si>
    <t>i2) Intereses de la Deuda Pública</t>
  </si>
  <si>
    <t>i1) Amortización de la Deuda Pública</t>
  </si>
  <si>
    <t>I. Deuda Pública (I=i1+i2+i3+i4+i5+i6+i7)</t>
  </si>
  <si>
    <t>h3) Convenios</t>
  </si>
  <si>
    <t>h2) Aportaciones</t>
  </si>
  <si>
    <t>h1) Participaciones</t>
  </si>
  <si>
    <t>H. Participaciones y Aportaciones (H=h1+h2+h3)</t>
  </si>
  <si>
    <t>g7) Provisiones para Contingencias y Otras Erogaciones Especiales</t>
  </si>
  <si>
    <t>g6) Otras Inversiones Financieras</t>
  </si>
  <si>
    <t xml:space="preserve">          Fideicomiso de Desastres Naturales (Informativo)</t>
  </si>
  <si>
    <t>g5) Inversiones en Fideicomisos, Mandatos y Otros Análogos</t>
  </si>
  <si>
    <t>g4) Concesión de Préstamos</t>
  </si>
  <si>
    <t>g3) Compra de Títulos y Valores</t>
  </si>
  <si>
    <t>g2) Acciones y Participaciones de Capital</t>
  </si>
  <si>
    <t>g1) Inversiones Para el Fomento de Actividades Productivas</t>
  </si>
  <si>
    <t>G. Inversiones Financieras y Otras Provisiones (G=g1+g2+g3+g4+g5+g6+g7)</t>
  </si>
  <si>
    <t>f3) Proyectos Productivos y Acciones de Fomento</t>
  </si>
  <si>
    <t>f2) Obra Pública en Bienes Propios</t>
  </si>
  <si>
    <t>f1) Obra Pública en Bienes de Dominio Público</t>
  </si>
  <si>
    <t>F. Inversión Pública (F=f1+f2+f3)</t>
  </si>
  <si>
    <t>e9) Activos Intangibles</t>
  </si>
  <si>
    <t>e8) Bienes Inmuebles</t>
  </si>
  <si>
    <t>e7) Activos Biológicos</t>
  </si>
  <si>
    <t>e6) Maquinaria, Otros Equipos y Herramientas</t>
  </si>
  <si>
    <t>e5) Equipo de Defensa y Seguridad</t>
  </si>
  <si>
    <t>e4) Vehículos y Equipo de Transporte</t>
  </si>
  <si>
    <t>e3) Equipo e Instrumental Médico y de Laboratorio</t>
  </si>
  <si>
    <t>e2) Mobiliario y Equipo Educacional y Recreativo</t>
  </si>
  <si>
    <t>e1) Mobiliario y Equipo de Administración</t>
  </si>
  <si>
    <t>E. Bienes Muebles, Inmuebles e Intangibles (E=e1+e2+e3+e4+e5+e6+e7+e8+e9)</t>
  </si>
  <si>
    <t>d9) Transferencias al Exterior</t>
  </si>
  <si>
    <t>d8) Donativos</t>
  </si>
  <si>
    <t>d7) Transferencias a la Seguridad Social</t>
  </si>
  <si>
    <t>d6) Transferencias a Fideicomisos, Mandatos y Otros Análogos</t>
  </si>
  <si>
    <t>d5) Pensiones y Jubilaciones</t>
  </si>
  <si>
    <t>d4) Ayudas Sociales</t>
  </si>
  <si>
    <t>d3) Subsidios y Subvenciones</t>
  </si>
  <si>
    <t>d2) Transferencias al Resto del Sector Público</t>
  </si>
  <si>
    <t>d1) Transferencias Internas y Asignaciones al Sector Público</t>
  </si>
  <si>
    <t>D. Transferencias, Asignaciones, Subsidios y Otras Ayudas (D=d1+d2+d3+d4+d5+d6+d7+d8+d9)</t>
  </si>
  <si>
    <t>c9) Otros Servicios Generales</t>
  </si>
  <si>
    <t>c8) Servicios Oficiales</t>
  </si>
  <si>
    <t>c7) Servicios de Traslado y Viáticos</t>
  </si>
  <si>
    <t>c6) Servicios de Comunicación Social y Publicidad</t>
  </si>
  <si>
    <t>c5) Servicios de Instalación, Reparación, Mantenimiento y Conservación</t>
  </si>
  <si>
    <t>c4) Servicios Financieros, Bancarios y Comerciales</t>
  </si>
  <si>
    <t>c3) Servicios Profesionales, Científicos, Técnicos y Otros Servicios</t>
  </si>
  <si>
    <t>c2) Servicios de Arrendamiento</t>
  </si>
  <si>
    <t>c1) Servicios Básicos</t>
  </si>
  <si>
    <t>C. Servicios Generales (C=c1+c2+c3+c4+c5+c6+c7+c8+c9)</t>
  </si>
  <si>
    <t>b9) Herramientas, Refacciones y Accesorios Menores</t>
  </si>
  <si>
    <t>b8) Materiales y Suministros Para Seguridad</t>
  </si>
  <si>
    <t>b7) Vestuario, Blancos, Prendas de Protección y Artículos Deportivos</t>
  </si>
  <si>
    <t>b6) Combustibles, Lubricantes y Aditivos</t>
  </si>
  <si>
    <t>b5) Productos Químicos, Farmacéuticos y de Laboratorio</t>
  </si>
  <si>
    <t>b4) Materiales y Artículos de Construcción y de Reparación</t>
  </si>
  <si>
    <t>b3) Materias Primas y Materiales de Producción y Comercialización</t>
  </si>
  <si>
    <t>b2) Alimentos y Utensilios</t>
  </si>
  <si>
    <t>b1) Materiales de Administración, Emisión de Documentos y Artículos Oficiales</t>
  </si>
  <si>
    <t>B. Materiales y Suministros (B=b1+b2+b3+b4+b5+b6+b7+b8+b9)</t>
  </si>
  <si>
    <t>a7) Pago de Estímulos a Servidores Públicos</t>
  </si>
  <si>
    <t>a6) Previsiones</t>
  </si>
  <si>
    <t>a5) Otras Prestaciones Sociales y Económicas</t>
  </si>
  <si>
    <t>a4) Seguridad Social</t>
  </si>
  <si>
    <t>a3) Remuneraciones Adicionales y Especiales</t>
  </si>
  <si>
    <t>a2) Remuneraciones al Personal de Carácter Transitorio</t>
  </si>
  <si>
    <t>a1) Remuneraciones al Personal de Carácter Permanente</t>
  </si>
  <si>
    <t>A. Servicios Personales (A=a1+a2+a3+a4+a5+a6+a7)</t>
  </si>
  <si>
    <t>II. Gasto Etiquetado (II=A+B+C+D+E+F+G+H+I)</t>
  </si>
  <si>
    <t xml:space="preserve">Pagado </t>
  </si>
  <si>
    <t xml:space="preserve">Devengado </t>
  </si>
  <si>
    <r>
      <t>Modificado</t>
    </r>
    <r>
      <rPr>
        <b/>
        <sz val="25"/>
        <color rgb="FFC00000"/>
        <rFont val="Calibri"/>
        <family val="2"/>
        <scheme val="minor"/>
      </rPr>
      <t xml:space="preserve"> </t>
    </r>
  </si>
  <si>
    <t xml:space="preserve">Ampliaciones/ (Reducciones) </t>
  </si>
  <si>
    <t xml:space="preserve">Aprobado </t>
  </si>
  <si>
    <t>Subejercicio</t>
  </si>
  <si>
    <r>
      <t>Egresos</t>
    </r>
    <r>
      <rPr>
        <b/>
        <sz val="25"/>
        <color rgb="FFC00000"/>
        <rFont val="Calibri"/>
        <family val="2"/>
        <scheme val="minor"/>
      </rPr>
      <t xml:space="preserve"> </t>
    </r>
  </si>
  <si>
    <t xml:space="preserve">Concepto </t>
  </si>
  <si>
    <t>I. Gasto No Etiquetado (I=A+B+C+D+E+F+G+H+I)</t>
  </si>
  <si>
    <t xml:space="preserve">(PESOS) </t>
  </si>
  <si>
    <t xml:space="preserve">Clasificación por Objeto del Gasto (Capítulo y Concepto) </t>
  </si>
  <si>
    <t xml:space="preserve">Estado Analítico del Ejercicio del Presupuesto de Egresos Detallado - LDF </t>
  </si>
  <si>
    <t xml:space="preserve"> </t>
  </si>
  <si>
    <t>COMISION EJECUTIVA ESTATAL DE ATENCION INTEGRAL A VICTIMAS</t>
  </si>
  <si>
    <t>Del 1 de enero al 31 de marzo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</si>
</sst>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sz val="11"/>
      <color theme="0"/>
      <name val="Calibri"/>
      <family val="2"/>
      <scheme val="minor"/>
    </font>
    <font>
      <sz val="16"/>
      <color theme="1"/>
      <name val="Calibri"/>
      <family val="2"/>
      <scheme val="minor"/>
    </font>
    <font>
      <sz val="25"/>
      <color theme="1"/>
      <name val="Calibri"/>
      <family val="2"/>
      <scheme val="minor"/>
    </font>
    <font>
      <b/>
      <sz val="25"/>
      <color theme="1"/>
      <name val="Calibri"/>
      <family val="2"/>
      <scheme val="minor"/>
    </font>
    <font>
      <b/>
      <sz val="25"/>
      <color rgb="FFC00000"/>
      <name val="Calibri"/>
      <family val="2"/>
      <scheme val="minor"/>
    </font>
    <font>
      <b/>
      <sz val="25"/>
      <name val="Calibri"/>
      <family val="2"/>
      <scheme val="minor"/>
    </font>
    <font>
      <b/>
      <sz val="14"/>
      <color theme="1"/>
      <name val="Arial"/>
      <family val="2"/>
    </font>
    <font>
      <b/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1"/>
      <color indexed="8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1">
    <xf numFmtId="0" fontId="0" fillId="0" borderId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43" fontId="1" fillId="0" borderId="0" applyFont="0" applyFill="0" applyBorder="0" applyAlignment="0" applyProtection="0"/>
    <xf numFmtId="0" fontId="3" fillId="2" borderId="0" applyNumberFormat="0" applyBorder="0" applyAlignment="0" applyProtection="0"/>
    <xf numFmtId="0" fontId="13" fillId="0" borderId="0"/>
    <xf numFmtId="0" fontId="2" fillId="0" borderId="0" applyNumberFormat="0" applyFill="0" applyBorder="0" applyAlignment="0" applyProtection="0"/>
  </cellStyleXfs>
  <cellXfs count="44">
    <xf numFmtId="0" fontId="0" fillId="0" borderId="0" xfId="0"/>
    <xf numFmtId="0" fontId="5" fillId="0" borderId="0" xfId="0" applyFont="1"/>
    <xf numFmtId="3" fontId="5" fillId="0" borderId="0" xfId="0" applyNumberFormat="1" applyFont="1"/>
    <xf numFmtId="3" fontId="6" fillId="0" borderId="1" xfId="0" applyNumberFormat="1" applyFont="1" applyBorder="1"/>
    <xf numFmtId="0" fontId="6" fillId="0" borderId="1" xfId="0" applyFont="1" applyBorder="1" applyAlignment="1">
      <alignment vertical="center"/>
    </xf>
    <xf numFmtId="3" fontId="7" fillId="9" borderId="2" xfId="0" applyNumberFormat="1" applyFont="1" applyFill="1" applyBorder="1" applyAlignment="1" applyProtection="1">
      <alignment vertical="center"/>
      <protection locked="0"/>
    </xf>
    <xf numFmtId="0" fontId="7" fillId="9" borderId="2" xfId="0" applyFont="1" applyFill="1" applyBorder="1" applyAlignment="1">
      <alignment horizontal="left" indent="3"/>
    </xf>
    <xf numFmtId="3" fontId="6" fillId="9" borderId="2" xfId="0" applyNumberFormat="1" applyFont="1" applyFill="1" applyBorder="1" applyAlignment="1">
      <alignment vertical="center"/>
    </xf>
    <xf numFmtId="0" fontId="6" fillId="9" borderId="2" xfId="0" applyFont="1" applyFill="1" applyBorder="1" applyAlignment="1">
      <alignment horizontal="left" indent="3"/>
    </xf>
    <xf numFmtId="3" fontId="6" fillId="9" borderId="2" xfId="0" applyNumberFormat="1" applyFont="1" applyFill="1" applyBorder="1" applyAlignment="1" applyProtection="1">
      <alignment vertical="center"/>
      <protection locked="0"/>
    </xf>
    <xf numFmtId="0" fontId="6" fillId="9" borderId="2" xfId="0" applyFont="1" applyFill="1" applyBorder="1" applyAlignment="1">
      <alignment horizontal="left" vertical="center" indent="6"/>
    </xf>
    <xf numFmtId="0" fontId="6" fillId="9" borderId="2" xfId="0" applyFont="1" applyFill="1" applyBorder="1" applyAlignment="1">
      <alignment horizontal="left" vertical="center" indent="3"/>
    </xf>
    <xf numFmtId="0" fontId="6" fillId="9" borderId="2" xfId="0" applyFont="1" applyFill="1" applyBorder="1" applyAlignment="1">
      <alignment horizontal="left" vertical="center" wrapText="1" indent="3"/>
    </xf>
    <xf numFmtId="0" fontId="7" fillId="9" borderId="2" xfId="0" applyFont="1" applyFill="1" applyBorder="1" applyAlignment="1">
      <alignment horizontal="left" vertical="center" indent="3"/>
    </xf>
    <xf numFmtId="3" fontId="7" fillId="10" borderId="3" xfId="0" applyNumberFormat="1" applyFont="1" applyFill="1" applyBorder="1" applyAlignment="1">
      <alignment horizontal="center" vertical="center" wrapText="1"/>
    </xf>
    <xf numFmtId="3" fontId="6" fillId="9" borderId="4" xfId="0" applyNumberFormat="1" applyFont="1" applyFill="1" applyBorder="1" applyAlignment="1">
      <alignment vertical="center"/>
    </xf>
    <xf numFmtId="0" fontId="6" fillId="9" borderId="4" xfId="0" applyFont="1" applyFill="1" applyBorder="1" applyAlignment="1">
      <alignment horizontal="left" vertical="center" indent="3"/>
    </xf>
    <xf numFmtId="3" fontId="6" fillId="9" borderId="0" xfId="0" applyNumberFormat="1" applyFont="1" applyFill="1" applyAlignment="1">
      <alignment vertical="center"/>
    </xf>
    <xf numFmtId="0" fontId="6" fillId="9" borderId="0" xfId="0" applyFont="1" applyFill="1" applyAlignment="1">
      <alignment horizontal="left" vertical="center" indent="3"/>
    </xf>
    <xf numFmtId="3" fontId="6" fillId="9" borderId="5" xfId="0" applyNumberFormat="1" applyFont="1" applyFill="1" applyBorder="1" applyAlignment="1">
      <alignment vertical="center"/>
    </xf>
    <xf numFmtId="0" fontId="6" fillId="9" borderId="5" xfId="0" applyFont="1" applyFill="1" applyBorder="1" applyAlignment="1">
      <alignment horizontal="left" vertical="center" indent="3"/>
    </xf>
    <xf numFmtId="0" fontId="6" fillId="9" borderId="2" xfId="0" applyFont="1" applyFill="1" applyBorder="1" applyAlignment="1">
      <alignment horizontal="left" vertical="center" wrapText="1" indent="6"/>
    </xf>
    <xf numFmtId="0" fontId="7" fillId="9" borderId="6" xfId="0" applyFont="1" applyFill="1" applyBorder="1" applyAlignment="1">
      <alignment horizontal="left" vertical="center"/>
    </xf>
    <xf numFmtId="0" fontId="7" fillId="10" borderId="3" xfId="0" applyFont="1" applyFill="1" applyBorder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horizontal="center" vertical="center" wrapText="1"/>
    </xf>
    <xf numFmtId="0" fontId="12" fillId="0" borderId="0" xfId="0" applyFont="1" applyAlignment="1">
      <alignment vertical="center" wrapText="1"/>
    </xf>
    <xf numFmtId="3" fontId="6" fillId="0" borderId="2" xfId="0" applyNumberFormat="1" applyFont="1" applyBorder="1" applyAlignment="1" applyProtection="1">
      <alignment vertical="center"/>
      <protection locked="0"/>
    </xf>
    <xf numFmtId="3" fontId="6" fillId="0" borderId="2" xfId="0" applyNumberFormat="1" applyFont="1" applyFill="1" applyBorder="1" applyAlignment="1" applyProtection="1">
      <alignment vertical="center"/>
      <protection locked="0"/>
    </xf>
    <xf numFmtId="0" fontId="7" fillId="10" borderId="1" xfId="0" applyFont="1" applyFill="1" applyBorder="1" applyAlignment="1">
      <alignment horizontal="center" vertical="center" wrapText="1"/>
    </xf>
    <xf numFmtId="0" fontId="7" fillId="10" borderId="6" xfId="0" applyFont="1" applyFill="1" applyBorder="1" applyAlignment="1">
      <alignment horizontal="center" vertical="center" wrapText="1"/>
    </xf>
    <xf numFmtId="0" fontId="7" fillId="10" borderId="3" xfId="0" applyFont="1" applyFill="1" applyBorder="1" applyAlignment="1">
      <alignment horizontal="center" vertical="center" wrapText="1"/>
    </xf>
    <xf numFmtId="3" fontId="7" fillId="10" borderId="3" xfId="0" applyNumberFormat="1" applyFont="1" applyFill="1" applyBorder="1" applyAlignment="1">
      <alignment horizontal="center" vertical="center" wrapText="1"/>
    </xf>
    <xf numFmtId="0" fontId="7" fillId="10" borderId="8" xfId="0" applyFont="1" applyFill="1" applyBorder="1" applyAlignment="1">
      <alignment horizontal="center" vertical="center"/>
    </xf>
    <xf numFmtId="0" fontId="7" fillId="10" borderId="4" xfId="0" applyFont="1" applyFill="1" applyBorder="1" applyAlignment="1">
      <alignment horizontal="center" vertical="center"/>
    </xf>
    <xf numFmtId="0" fontId="7" fillId="10" borderId="7" xfId="0" applyFont="1" applyFill="1" applyBorder="1" applyAlignment="1">
      <alignment horizontal="center" vertical="center"/>
    </xf>
    <xf numFmtId="0" fontId="10" fillId="0" borderId="0" xfId="0" applyFont="1" applyAlignment="1">
      <alignment horizontal="left" vertical="center" wrapText="1"/>
    </xf>
    <xf numFmtId="0" fontId="9" fillId="10" borderId="12" xfId="0" applyFont="1" applyFill="1" applyBorder="1" applyAlignment="1">
      <alignment horizontal="center" vertical="center"/>
    </xf>
    <xf numFmtId="0" fontId="9" fillId="10" borderId="5" xfId="0" applyFont="1" applyFill="1" applyBorder="1" applyAlignment="1">
      <alignment horizontal="center" vertical="center"/>
    </xf>
    <xf numFmtId="0" fontId="9" fillId="10" borderId="11" xfId="0" applyFont="1" applyFill="1" applyBorder="1" applyAlignment="1">
      <alignment horizontal="center" vertical="center"/>
    </xf>
    <xf numFmtId="0" fontId="7" fillId="10" borderId="10" xfId="0" applyFont="1" applyFill="1" applyBorder="1" applyAlignment="1">
      <alignment horizontal="center" vertical="center"/>
    </xf>
    <xf numFmtId="0" fontId="7" fillId="10" borderId="0" xfId="0" applyFont="1" applyFill="1" applyAlignment="1">
      <alignment horizontal="center" vertical="center"/>
    </xf>
    <xf numFmtId="0" fontId="7" fillId="10" borderId="9" xfId="0" applyFont="1" applyFill="1" applyBorder="1" applyAlignment="1">
      <alignment horizontal="center" vertical="center"/>
    </xf>
    <xf numFmtId="0" fontId="7" fillId="10" borderId="2" xfId="0" applyFont="1" applyFill="1" applyBorder="1" applyAlignment="1">
      <alignment horizontal="center" vertical="center"/>
    </xf>
  </cellXfs>
  <cellStyles count="11">
    <cellStyle name="60% - Énfasis1 2" xfId="1" xr:uid="{00000000-0005-0000-0000-000000000000}"/>
    <cellStyle name="60% - Énfasis2 2" xfId="2" xr:uid="{00000000-0005-0000-0000-000001000000}"/>
    <cellStyle name="60% - Énfasis3 2" xfId="3" xr:uid="{00000000-0005-0000-0000-000002000000}"/>
    <cellStyle name="60% - Énfasis4 2" xfId="4" xr:uid="{00000000-0005-0000-0000-000003000000}"/>
    <cellStyle name="60% - Énfasis5 2" xfId="5" xr:uid="{00000000-0005-0000-0000-000004000000}"/>
    <cellStyle name="60% - Énfasis6 2" xfId="6" xr:uid="{00000000-0005-0000-0000-000005000000}"/>
    <cellStyle name="Millares 2" xfId="7" xr:uid="{00000000-0005-0000-0000-000006000000}"/>
    <cellStyle name="Neutral 2" xfId="8" xr:uid="{00000000-0005-0000-0000-000007000000}"/>
    <cellStyle name="Normal" xfId="0" builtinId="0"/>
    <cellStyle name="Normal 2" xfId="9" xr:uid="{00000000-0005-0000-0000-000009000000}"/>
    <cellStyle name="Título 4" xfId="10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404813</xdr:colOff>
      <xdr:row>1</xdr:row>
      <xdr:rowOff>71438</xdr:rowOff>
    </xdr:from>
    <xdr:to>
      <xdr:col>7</xdr:col>
      <xdr:colOff>1860178</xdr:colOff>
      <xdr:row>2</xdr:row>
      <xdr:rowOff>70902</xdr:rowOff>
    </xdr:to>
    <xdr:pic>
      <xdr:nvPicPr>
        <xdr:cNvPr id="2" name="Imagen 1" descr="Imagen que contiene Texto&#10;&#10;Descripción generada automáticamente">
          <a:extLst>
            <a:ext uri="{FF2B5EF4-FFF2-40B4-BE49-F238E27FC236}">
              <a16:creationId xmlns:a16="http://schemas.microsoft.com/office/drawing/2014/main" id="{9FCC29EE-5CEB-4F8D-ADE3-5601184A6E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288376" y="261938"/>
          <a:ext cx="3646115" cy="785277"/>
        </a:xfrm>
        <a:prstGeom prst="rect">
          <a:avLst/>
        </a:prstGeom>
      </xdr:spPr>
    </xdr:pic>
    <xdr:clientData/>
  </xdr:twoCellAnchor>
  <xdr:twoCellAnchor editAs="oneCell">
    <xdr:from>
      <xdr:col>1</xdr:col>
      <xdr:colOff>452438</xdr:colOff>
      <xdr:row>1</xdr:row>
      <xdr:rowOff>0</xdr:rowOff>
    </xdr:from>
    <xdr:to>
      <xdr:col>1</xdr:col>
      <xdr:colOff>1285875</xdr:colOff>
      <xdr:row>3</xdr:row>
      <xdr:rowOff>26127</xdr:rowOff>
    </xdr:to>
    <xdr:pic>
      <xdr:nvPicPr>
        <xdr:cNvPr id="4" name="Imagen 6">
          <a:extLst>
            <a:ext uri="{FF2B5EF4-FFF2-40B4-BE49-F238E27FC236}">
              <a16:creationId xmlns:a16="http://schemas.microsoft.com/office/drawing/2014/main" id="{58E14B45-8787-4C77-9075-7576994D73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2938" y="190500"/>
          <a:ext cx="833437" cy="10024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Heron\AppData\Local\Temp\Formatos_Anexo_1_Criterios_LDF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P50\Escritorio\LICTACI&#211;N\Formatos_Anexo_1_Criterios_LDF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DICC\Documents\FORMATOS%20LDF\06%20MATRIZ%20FORMATOS%202018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Heron\Downloads\FORMATO%20%20(1)%2003.02.18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Heron\Documents\oaxaca\fmto%201\formaTO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(1) EST SIT FINANCIERA"/>
      <sheetName val="(2) BALANCE PRESUPUESTARIO"/>
      <sheetName val="(3) ESTADO ANALITICO DE INGRESO"/>
      <sheetName val="(4) ANALITICO DE LA DEUDA"/>
      <sheetName val="(5) OBLIGACIONES DIF DE FINAN"/>
      <sheetName val="(6a) OBJETO DEL GASTO"/>
      <sheetName val="(6b) CLASIFICACION ADMINISTRATI"/>
      <sheetName val="(6c) CLASIFICACION FUNCIONAL"/>
      <sheetName val="(6d) SERVICIOS PERSONALES"/>
      <sheetName val="(8) ESTUDIOS ACTUARIALES"/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>
        <row r="6">
          <cell r="C6">
            <v>0</v>
          </cell>
        </row>
        <row r="20">
          <cell r="D20" t="str">
            <v>Otras Cuentas por Pagar a Corto Plazo</v>
          </cell>
          <cell r="E20">
            <v>1</v>
          </cell>
        </row>
        <row r="25">
          <cell r="D25" t="str">
            <v>Porción a Corto Plazo de la Deuda Pública a Largo Plazo</v>
          </cell>
          <cell r="E25">
            <v>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 refreshError="1"/>
      <sheetData sheetId="1" refreshError="1">
        <row r="6">
          <cell r="C6" t="str">
            <v>poder ejecutivo, Gobierno del Estado de Oaxaca</v>
          </cell>
        </row>
        <row r="7">
          <cell r="C7" t="str">
            <v>poder ejecutivo, Gobierno del Estado de Oaxaca (a)</v>
          </cell>
        </row>
        <row r="11">
          <cell r="C11" t="str">
            <v>Gobierno del Estado de Oaxaca</v>
          </cell>
        </row>
        <row r="12">
          <cell r="C12">
            <v>2018</v>
          </cell>
        </row>
        <row r="14">
          <cell r="C14" t="str">
            <v>Al 31 de diciembre de 2017 y al 30 de marzo de 2018 (b)</v>
          </cell>
        </row>
        <row r="16">
          <cell r="C16" t="str">
            <v>Del 1 de enero al 30 de marzo de 2018 (b)</v>
          </cell>
        </row>
        <row r="18">
          <cell r="D18" t="str">
            <v>Monto pagado de la inversión al 30 de marzo de 2018 (k)</v>
          </cell>
          <cell r="E18" t="str">
            <v>Monto pagado de la inversión actualizado al 30 de marzo de 2018 (l)</v>
          </cell>
          <cell r="F18" t="str">
            <v>Saldo pendiente por pagar de la inversión al 30 de marzo de 2018 (m = g – l)</v>
          </cell>
        </row>
        <row r="20">
          <cell r="F20" t="str">
            <v>Saldo al 31 de diciembre de 2017 (d)</v>
          </cell>
        </row>
        <row r="23">
          <cell r="D23">
            <v>2019</v>
          </cell>
          <cell r="E23" t="str">
            <v>2020 (d)</v>
          </cell>
          <cell r="F23" t="str">
            <v>2021 (d)</v>
          </cell>
          <cell r="G23" t="str">
            <v>2022 (d)</v>
          </cell>
          <cell r="H23" t="str">
            <v>2023 (d)</v>
          </cell>
          <cell r="I23" t="str">
            <v>2024 (d)</v>
          </cell>
        </row>
        <row r="25">
          <cell r="D25" t="str">
            <v>2013 ¹ (c)</v>
          </cell>
          <cell r="E25" t="str">
            <v>2014 ¹ (c)</v>
          </cell>
          <cell r="F25" t="str">
            <v>2015 ¹ (c)</v>
          </cell>
          <cell r="G25" t="str">
            <v>2016 ¹ (c)</v>
          </cell>
          <cell r="H25" t="str">
            <v>2017 ¹ (c)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1"/>
      <sheetName val="FORMATO 1 O."/>
      <sheetName val="FORMATO 2 FUENTE"/>
      <sheetName val="FORMATO 2 (2)"/>
      <sheetName val="FORMATO 2"/>
      <sheetName val="FORMATO 3 FUENTE"/>
      <sheetName val="FORMATO 3"/>
      <sheetName val="FORMATO 4 FUENTE"/>
      <sheetName val="FORMATO 4"/>
      <sheetName val="FORMATO 5 FUENTE"/>
      <sheetName val="FORMATO 5"/>
      <sheetName val="FORMATO 6  a) FUENTE"/>
      <sheetName val="FORMATO 6  a)"/>
      <sheetName val="FORMATO 6 b) FUENTE"/>
      <sheetName val="FORMATO 6 b)"/>
      <sheetName val="FORMATO 6 c) FUENTE"/>
      <sheetName val="FORMATO 6 c)"/>
      <sheetName val="FORMATO 6 d) FUENTE"/>
      <sheetName val="FORMATO 6 d)"/>
      <sheetName val="FORMATO 7 a) FUENTE"/>
      <sheetName val="FORMATO 7 a)"/>
      <sheetName val="FORMATO 7 b) FUENTE"/>
      <sheetName val="FORMATO 7 b)"/>
      <sheetName val="FORMATO 7 c) FUENTE"/>
      <sheetName val="FORMATO 7 c)"/>
      <sheetName val="FORMATO 7 d) FUENTE"/>
      <sheetName val="FORMATO 7 d)"/>
      <sheetName val="FORMATO 8 FUENTE"/>
      <sheetName val="FORMATO 8"/>
    </sheetNames>
    <sheetDataSet>
      <sheetData sheetId="0" refreshError="1"/>
      <sheetData sheetId="1" refreshError="1"/>
      <sheetData sheetId="2">
        <row r="24">
          <cell r="G24" t="str">
            <v>b3) Arrendamientos Financieros</v>
          </cell>
        </row>
        <row r="31">
          <cell r="G31">
            <v>0</v>
          </cell>
        </row>
        <row r="34">
          <cell r="H34">
            <v>1</v>
          </cell>
          <cell r="I34">
            <v>1</v>
          </cell>
          <cell r="J34">
            <v>1</v>
          </cell>
          <cell r="K34">
            <v>1</v>
          </cell>
          <cell r="L34">
            <v>1</v>
          </cell>
          <cell r="M34">
            <v>1</v>
          </cell>
        </row>
        <row r="39">
          <cell r="H39">
            <v>1</v>
          </cell>
          <cell r="I39">
            <v>1</v>
          </cell>
          <cell r="J39">
            <v>1</v>
          </cell>
          <cell r="K39">
            <v>1</v>
          </cell>
          <cell r="L39">
            <v>1</v>
          </cell>
          <cell r="M39">
            <v>1</v>
          </cell>
        </row>
      </sheetData>
      <sheetData sheetId="3" refreshError="1"/>
      <sheetData sheetId="4" refreshError="1"/>
      <sheetData sheetId="5">
        <row r="9">
          <cell r="E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4">
          <cell r="E14">
            <v>42755</v>
          </cell>
          <cell r="G14">
            <v>50</v>
          </cell>
          <cell r="H14">
            <v>1</v>
          </cell>
          <cell r="I14">
            <v>1</v>
          </cell>
          <cell r="J14">
            <v>1</v>
          </cell>
          <cell r="K14">
            <v>1</v>
          </cell>
        </row>
        <row r="15">
          <cell r="E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20">
          <cell r="E20">
            <v>42755</v>
          </cell>
          <cell r="G20">
            <v>10</v>
          </cell>
          <cell r="H20">
            <v>1</v>
          </cell>
          <cell r="I20">
            <v>1</v>
          </cell>
          <cell r="J20">
            <v>1</v>
          </cell>
          <cell r="K20">
            <v>1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>
        <row r="7"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</row>
        <row r="16">
          <cell r="B16" t="str">
            <v>E. Dependencia o Unidad Administrativa 5</v>
          </cell>
          <cell r="C16">
            <v>1</v>
          </cell>
          <cell r="D16">
            <v>1</v>
          </cell>
          <cell r="E16">
            <v>3</v>
          </cell>
          <cell r="F16">
            <v>1</v>
          </cell>
          <cell r="G16">
            <v>1</v>
          </cell>
        </row>
        <row r="17">
          <cell r="C17">
            <v>1</v>
          </cell>
          <cell r="D17">
            <v>1</v>
          </cell>
          <cell r="E17">
            <v>3</v>
          </cell>
          <cell r="F17">
            <v>1</v>
          </cell>
          <cell r="G17">
            <v>1</v>
          </cell>
        </row>
        <row r="26">
          <cell r="B26" t="str">
            <v>E. Dependencia o Unidad Administrativa 5</v>
          </cell>
          <cell r="C26">
            <v>1</v>
          </cell>
          <cell r="D26">
            <v>1</v>
          </cell>
          <cell r="E26">
            <v>3</v>
          </cell>
          <cell r="F26">
            <v>1</v>
          </cell>
          <cell r="G26">
            <v>1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1"/>
      <sheetName val="FORMATO 1 O."/>
      <sheetName val="FORMATO 2 FUENTE"/>
      <sheetName val="Hoja1"/>
      <sheetName val="FORMATO 2 (2)"/>
      <sheetName val="FORMATO 2"/>
      <sheetName val="FORMATO 3 FUENTE"/>
      <sheetName val="FORMATO 3"/>
      <sheetName val="FORMATO 4 FUENTE"/>
      <sheetName val="FORMATO 4"/>
      <sheetName val="FORMATO 5 FUENTE"/>
      <sheetName val="FORMATO 5"/>
      <sheetName val="FORMATO 6  a) FUENTE"/>
      <sheetName val="FORMATO 6  a)"/>
      <sheetName val="FORMATO 6 b) FUENTE"/>
      <sheetName val="FORMATO 6 b)"/>
      <sheetName val="FORMATO 6 c) FUENTE"/>
      <sheetName val="FORMATO 6 c)"/>
      <sheetName val="FORMATO 6 d) FUENTE"/>
      <sheetName val="FORMATO 6 d)"/>
      <sheetName val="FORMATO 7 a) FUENTE"/>
      <sheetName val="FORMATO 7 a)"/>
      <sheetName val="FORMATO 7 b) FUENTE"/>
      <sheetName val="FORMATO 7 b)"/>
      <sheetName val="FORMATO 7 c) FUENTE"/>
      <sheetName val="FORMATO 7 c)"/>
      <sheetName val="FORMATO 7 d) FUENTE"/>
      <sheetName val="FORMATO 7 d)"/>
      <sheetName val="FORMATO 8 FUENTE"/>
      <sheetName val="FORMATO 8"/>
    </sheetNames>
    <sheetDataSet>
      <sheetData sheetId="0"/>
      <sheetData sheetId="1"/>
      <sheetData sheetId="2">
        <row r="24">
          <cell r="G24" t="str">
            <v>b3) Arrendamientos Financieros</v>
          </cell>
        </row>
        <row r="31">
          <cell r="G31">
            <v>0</v>
          </cell>
        </row>
        <row r="34">
          <cell r="H34">
            <v>1</v>
          </cell>
          <cell r="I34">
            <v>1</v>
          </cell>
          <cell r="J34">
            <v>1</v>
          </cell>
          <cell r="K34">
            <v>1</v>
          </cell>
          <cell r="L34">
            <v>1</v>
          </cell>
          <cell r="M34">
            <v>1</v>
          </cell>
        </row>
        <row r="39">
          <cell r="H39">
            <v>1</v>
          </cell>
          <cell r="I39">
            <v>1</v>
          </cell>
          <cell r="J39">
            <v>1</v>
          </cell>
          <cell r="K39">
            <v>1</v>
          </cell>
          <cell r="L39">
            <v>1</v>
          </cell>
          <cell r="M39">
            <v>1</v>
          </cell>
        </row>
      </sheetData>
      <sheetData sheetId="3"/>
      <sheetData sheetId="4"/>
      <sheetData sheetId="5"/>
      <sheetData sheetId="6">
        <row r="9">
          <cell r="E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4">
          <cell r="E14">
            <v>42755</v>
          </cell>
          <cell r="G14">
            <v>50</v>
          </cell>
          <cell r="H14">
            <v>1</v>
          </cell>
          <cell r="I14">
            <v>1</v>
          </cell>
          <cell r="J14">
            <v>1</v>
          </cell>
          <cell r="K14">
            <v>1</v>
          </cell>
        </row>
        <row r="15">
          <cell r="E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20">
          <cell r="E20">
            <v>42755</v>
          </cell>
          <cell r="G20">
            <v>10</v>
          </cell>
          <cell r="H20">
            <v>1</v>
          </cell>
          <cell r="I20">
            <v>1</v>
          </cell>
          <cell r="J20">
            <v>1</v>
          </cell>
          <cell r="K20">
            <v>1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>
        <row r="7"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</row>
        <row r="16">
          <cell r="B16" t="str">
            <v>E. Dependencia o Unidad Administrativa 5</v>
          </cell>
          <cell r="C16">
            <v>1</v>
          </cell>
          <cell r="D16">
            <v>1</v>
          </cell>
          <cell r="E16">
            <v>3</v>
          </cell>
          <cell r="F16">
            <v>1</v>
          </cell>
          <cell r="G16">
            <v>1</v>
          </cell>
        </row>
        <row r="17">
          <cell r="C17">
            <v>1</v>
          </cell>
          <cell r="D17">
            <v>1</v>
          </cell>
          <cell r="E17">
            <v>3</v>
          </cell>
          <cell r="F17">
            <v>1</v>
          </cell>
          <cell r="G17">
            <v>1</v>
          </cell>
        </row>
        <row r="26">
          <cell r="B26" t="str">
            <v>E. Dependencia o Unidad Administrativa 5</v>
          </cell>
          <cell r="C26">
            <v>1</v>
          </cell>
          <cell r="D26">
            <v>1</v>
          </cell>
          <cell r="E26">
            <v>3</v>
          </cell>
          <cell r="F26">
            <v>1</v>
          </cell>
          <cell r="G26">
            <v>1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1"/>
      <sheetName val="Instructivo F1"/>
      <sheetName val="Formato 2"/>
      <sheetName val="Formato 3"/>
      <sheetName val="Formato 4"/>
      <sheetName val="Formato 5"/>
      <sheetName val="Formato 6a"/>
      <sheetName val="Formato 6b"/>
      <sheetName val="Formato 6c"/>
      <sheetName val="Formato 6d"/>
      <sheetName val="Formato 7a"/>
      <sheetName val="Formato 7b"/>
      <sheetName val="Formato 7c"/>
      <sheetName val="Formato 7d"/>
      <sheetName val="Formato 8"/>
      <sheetName val="Guia de Cumplimiento"/>
    </sheetNames>
    <sheetDataSet>
      <sheetData sheetId="0"/>
      <sheetData sheetId="1"/>
      <sheetData sheetId="2"/>
      <sheetData sheetId="3">
        <row r="8">
          <cell r="E8">
            <v>4</v>
          </cell>
        </row>
      </sheetData>
      <sheetData sheetId="4"/>
      <sheetData sheetId="5"/>
      <sheetData sheetId="6"/>
      <sheetData sheetId="7">
        <row r="9">
          <cell r="B9">
            <v>8</v>
          </cell>
        </row>
        <row r="19">
          <cell r="B19">
            <v>8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6"/>
  <sheetViews>
    <sheetView tabSelected="1" zoomScale="40" zoomScaleNormal="40" zoomScaleSheetLayoutView="40" workbookViewId="0">
      <selection activeCell="B2" sqref="B2:H166"/>
    </sheetView>
  </sheetViews>
  <sheetFormatPr baseColWidth="10" defaultRowHeight="15" x14ac:dyDescent="0.25"/>
  <cols>
    <col min="1" max="1" width="2.7109375" customWidth="1"/>
    <col min="2" max="2" width="178.85546875" customWidth="1"/>
    <col min="3" max="8" width="33" customWidth="1"/>
    <col min="9" max="9" width="17.28515625" bestFit="1" customWidth="1"/>
  </cols>
  <sheetData>
    <row r="1" spans="1:10" x14ac:dyDescent="0.25">
      <c r="A1" t="s">
        <v>87</v>
      </c>
    </row>
    <row r="2" spans="1:10" ht="61.9" customHeight="1" x14ac:dyDescent="0.25">
      <c r="B2" s="36"/>
      <c r="C2" s="36"/>
      <c r="D2" s="36"/>
      <c r="E2" s="26"/>
      <c r="F2" s="26"/>
      <c r="G2" s="26"/>
      <c r="H2" s="25"/>
    </row>
    <row r="3" spans="1:10" ht="14.45" customHeight="1" x14ac:dyDescent="0.25">
      <c r="B3" s="24"/>
    </row>
    <row r="4" spans="1:10" s="1" customFormat="1" ht="32.25" x14ac:dyDescent="0.35">
      <c r="B4" s="37" t="s">
        <v>88</v>
      </c>
      <c r="C4" s="38"/>
      <c r="D4" s="38"/>
      <c r="E4" s="38"/>
      <c r="F4" s="38"/>
      <c r="G4" s="38"/>
      <c r="H4" s="39"/>
    </row>
    <row r="5" spans="1:10" s="1" customFormat="1" ht="32.25" x14ac:dyDescent="0.35">
      <c r="B5" s="40" t="s">
        <v>86</v>
      </c>
      <c r="C5" s="41"/>
      <c r="D5" s="41"/>
      <c r="E5" s="41"/>
      <c r="F5" s="41"/>
      <c r="G5" s="41"/>
      <c r="H5" s="42"/>
    </row>
    <row r="6" spans="1:10" s="1" customFormat="1" ht="32.25" x14ac:dyDescent="0.35">
      <c r="B6" s="40" t="s">
        <v>85</v>
      </c>
      <c r="C6" s="41"/>
      <c r="D6" s="41"/>
      <c r="E6" s="41"/>
      <c r="F6" s="41"/>
      <c r="G6" s="41"/>
      <c r="H6" s="42"/>
    </row>
    <row r="7" spans="1:10" s="1" customFormat="1" ht="32.25" x14ac:dyDescent="0.35">
      <c r="B7" s="43" t="s">
        <v>89</v>
      </c>
      <c r="C7" s="43"/>
      <c r="D7" s="43"/>
      <c r="E7" s="43"/>
      <c r="F7" s="43"/>
      <c r="G7" s="43"/>
      <c r="H7" s="43"/>
    </row>
    <row r="8" spans="1:10" s="1" customFormat="1" ht="32.25" x14ac:dyDescent="0.35">
      <c r="B8" s="33" t="s">
        <v>84</v>
      </c>
      <c r="C8" s="34"/>
      <c r="D8" s="34"/>
      <c r="E8" s="34"/>
      <c r="F8" s="34"/>
      <c r="G8" s="34"/>
      <c r="H8" s="35"/>
    </row>
    <row r="9" spans="1:10" s="1" customFormat="1" ht="42.75" customHeight="1" x14ac:dyDescent="0.35">
      <c r="B9" s="29" t="s">
        <v>82</v>
      </c>
      <c r="C9" s="29" t="s">
        <v>81</v>
      </c>
      <c r="D9" s="29"/>
      <c r="E9" s="29"/>
      <c r="F9" s="29"/>
      <c r="G9" s="29"/>
      <c r="H9" s="29" t="s">
        <v>80</v>
      </c>
    </row>
    <row r="10" spans="1:10" s="1" customFormat="1" ht="64.5" x14ac:dyDescent="0.35">
      <c r="B10" s="30"/>
      <c r="C10" s="23" t="s">
        <v>79</v>
      </c>
      <c r="D10" s="23" t="s">
        <v>78</v>
      </c>
      <c r="E10" s="23" t="s">
        <v>77</v>
      </c>
      <c r="F10" s="23" t="s">
        <v>76</v>
      </c>
      <c r="G10" s="23" t="s">
        <v>75</v>
      </c>
      <c r="H10" s="30"/>
    </row>
    <row r="11" spans="1:10" s="1" customFormat="1" ht="32.25" x14ac:dyDescent="0.35">
      <c r="B11" s="22" t="s">
        <v>83</v>
      </c>
      <c r="C11" s="5">
        <f>+C12+C20+C30+C40+C50+C60+C64+C73+C77</f>
        <v>17134297</v>
      </c>
      <c r="D11" s="5">
        <f t="shared" ref="D11:H11" si="0">+D12+D20+D30+D40+D50+D60+D64+D73+D77</f>
        <v>0</v>
      </c>
      <c r="E11" s="5">
        <f t="shared" si="0"/>
        <v>17134297</v>
      </c>
      <c r="F11" s="5">
        <f t="shared" si="0"/>
        <v>2624854</v>
      </c>
      <c r="G11" s="5">
        <f t="shared" si="0"/>
        <v>2624854</v>
      </c>
      <c r="H11" s="5">
        <f t="shared" si="0"/>
        <v>14509443</v>
      </c>
      <c r="I11" s="2"/>
      <c r="J11" s="2"/>
    </row>
    <row r="12" spans="1:10" s="1" customFormat="1" ht="32.25" x14ac:dyDescent="0.35">
      <c r="B12" s="11" t="s">
        <v>73</v>
      </c>
      <c r="C12" s="28">
        <f t="shared" ref="C12:H12" si="1">SUM(C13:C19)</f>
        <v>0</v>
      </c>
      <c r="D12" s="28">
        <f t="shared" si="1"/>
        <v>0</v>
      </c>
      <c r="E12" s="28">
        <f t="shared" si="1"/>
        <v>0</v>
      </c>
      <c r="F12" s="28">
        <f t="shared" si="1"/>
        <v>0</v>
      </c>
      <c r="G12" s="28">
        <f t="shared" si="1"/>
        <v>0</v>
      </c>
      <c r="H12" s="28">
        <f t="shared" si="1"/>
        <v>0</v>
      </c>
      <c r="I12" s="2"/>
      <c r="J12" s="2"/>
    </row>
    <row r="13" spans="1:10" s="1" customFormat="1" ht="32.25" x14ac:dyDescent="0.35">
      <c r="B13" s="10" t="s">
        <v>72</v>
      </c>
      <c r="C13" s="27">
        <v>0</v>
      </c>
      <c r="D13" s="27">
        <v>0</v>
      </c>
      <c r="E13" s="27">
        <v>0</v>
      </c>
      <c r="F13" s="27">
        <v>0</v>
      </c>
      <c r="G13" s="27">
        <v>0</v>
      </c>
      <c r="H13" s="9">
        <f t="shared" ref="H13:H19" si="2">E13-F13</f>
        <v>0</v>
      </c>
      <c r="I13" s="2"/>
      <c r="J13" s="2"/>
    </row>
    <row r="14" spans="1:10" s="1" customFormat="1" ht="32.25" x14ac:dyDescent="0.35">
      <c r="B14" s="10" t="s">
        <v>71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9">
        <f t="shared" si="2"/>
        <v>0</v>
      </c>
      <c r="I14" s="2"/>
      <c r="J14" s="2"/>
    </row>
    <row r="15" spans="1:10" s="1" customFormat="1" ht="32.25" x14ac:dyDescent="0.35">
      <c r="B15" s="10" t="s">
        <v>70</v>
      </c>
      <c r="C15" s="27">
        <v>0</v>
      </c>
      <c r="D15" s="27">
        <v>0</v>
      </c>
      <c r="E15" s="27">
        <v>0</v>
      </c>
      <c r="F15" s="27">
        <v>0</v>
      </c>
      <c r="G15" s="27">
        <v>0</v>
      </c>
      <c r="H15" s="9">
        <f t="shared" si="2"/>
        <v>0</v>
      </c>
      <c r="I15" s="2"/>
      <c r="J15" s="2"/>
    </row>
    <row r="16" spans="1:10" s="1" customFormat="1" ht="32.25" x14ac:dyDescent="0.35">
      <c r="B16" s="10" t="s">
        <v>69</v>
      </c>
      <c r="C16" s="27">
        <v>0</v>
      </c>
      <c r="D16" s="27">
        <v>0</v>
      </c>
      <c r="E16" s="27">
        <v>0</v>
      </c>
      <c r="F16" s="27">
        <v>0</v>
      </c>
      <c r="G16" s="27">
        <v>0</v>
      </c>
      <c r="H16" s="9">
        <f t="shared" si="2"/>
        <v>0</v>
      </c>
      <c r="I16" s="2"/>
      <c r="J16" s="2"/>
    </row>
    <row r="17" spans="2:10" s="1" customFormat="1" ht="32.25" x14ac:dyDescent="0.35">
      <c r="B17" s="10" t="s">
        <v>68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f t="shared" si="2"/>
        <v>0</v>
      </c>
      <c r="I17" s="2"/>
      <c r="J17" s="2"/>
    </row>
    <row r="18" spans="2:10" s="1" customFormat="1" ht="32.25" x14ac:dyDescent="0.35">
      <c r="B18" s="10" t="s">
        <v>67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f t="shared" si="2"/>
        <v>0</v>
      </c>
      <c r="I18" s="2"/>
      <c r="J18" s="2"/>
    </row>
    <row r="19" spans="2:10" s="1" customFormat="1" ht="32.25" x14ac:dyDescent="0.35">
      <c r="B19" s="10" t="s">
        <v>66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f t="shared" si="2"/>
        <v>0</v>
      </c>
      <c r="I19" s="2"/>
      <c r="J19" s="2"/>
    </row>
    <row r="20" spans="2:10" s="1" customFormat="1" ht="32.25" x14ac:dyDescent="0.35">
      <c r="B20" s="11" t="s">
        <v>65</v>
      </c>
      <c r="C20" s="9">
        <f t="shared" ref="C20:H20" si="3">SUM(C21:C29)</f>
        <v>0</v>
      </c>
      <c r="D20" s="9">
        <f t="shared" si="3"/>
        <v>0</v>
      </c>
      <c r="E20" s="9">
        <f t="shared" si="3"/>
        <v>0</v>
      </c>
      <c r="F20" s="9">
        <f t="shared" si="3"/>
        <v>0</v>
      </c>
      <c r="G20" s="9">
        <f t="shared" si="3"/>
        <v>0</v>
      </c>
      <c r="H20" s="9">
        <f t="shared" si="3"/>
        <v>0</v>
      </c>
      <c r="I20" s="2"/>
      <c r="J20" s="2"/>
    </row>
    <row r="21" spans="2:10" s="1" customFormat="1" ht="32.25" x14ac:dyDescent="0.35">
      <c r="B21" s="21" t="s">
        <v>64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f t="shared" ref="H21:H29" si="4">E21-F21</f>
        <v>0</v>
      </c>
      <c r="I21" s="2"/>
      <c r="J21" s="2"/>
    </row>
    <row r="22" spans="2:10" s="1" customFormat="1" ht="32.25" x14ac:dyDescent="0.35">
      <c r="B22" s="10" t="s">
        <v>63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f t="shared" si="4"/>
        <v>0</v>
      </c>
      <c r="I22" s="2"/>
      <c r="J22" s="2"/>
    </row>
    <row r="23" spans="2:10" s="1" customFormat="1" ht="32.25" x14ac:dyDescent="0.35">
      <c r="B23" s="10" t="s">
        <v>62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f t="shared" si="4"/>
        <v>0</v>
      </c>
      <c r="I23" s="2"/>
      <c r="J23" s="2"/>
    </row>
    <row r="24" spans="2:10" s="1" customFormat="1" ht="32.25" x14ac:dyDescent="0.35">
      <c r="B24" s="10" t="s">
        <v>61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f t="shared" si="4"/>
        <v>0</v>
      </c>
      <c r="I24" s="2"/>
      <c r="J24" s="2"/>
    </row>
    <row r="25" spans="2:10" s="1" customFormat="1" ht="32.25" x14ac:dyDescent="0.35">
      <c r="B25" s="10" t="s">
        <v>60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f t="shared" si="4"/>
        <v>0</v>
      </c>
      <c r="I25" s="2"/>
      <c r="J25" s="2"/>
    </row>
    <row r="26" spans="2:10" s="1" customFormat="1" ht="32.25" x14ac:dyDescent="0.35">
      <c r="B26" s="10" t="s">
        <v>59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f t="shared" si="4"/>
        <v>0</v>
      </c>
      <c r="I26" s="2"/>
      <c r="J26" s="2"/>
    </row>
    <row r="27" spans="2:10" s="1" customFormat="1" ht="32.25" x14ac:dyDescent="0.35">
      <c r="B27" s="10" t="s">
        <v>58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f t="shared" si="4"/>
        <v>0</v>
      </c>
      <c r="I27" s="2"/>
      <c r="J27" s="2"/>
    </row>
    <row r="28" spans="2:10" s="1" customFormat="1" ht="32.25" x14ac:dyDescent="0.35">
      <c r="B28" s="10" t="s">
        <v>57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f t="shared" si="4"/>
        <v>0</v>
      </c>
      <c r="I28" s="2"/>
      <c r="J28" s="2"/>
    </row>
    <row r="29" spans="2:10" s="1" customFormat="1" ht="32.25" x14ac:dyDescent="0.35">
      <c r="B29" s="10" t="s">
        <v>56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f t="shared" si="4"/>
        <v>0</v>
      </c>
      <c r="I29" s="2"/>
      <c r="J29" s="2"/>
    </row>
    <row r="30" spans="2:10" s="1" customFormat="1" ht="32.25" x14ac:dyDescent="0.35">
      <c r="B30" s="11" t="s">
        <v>55</v>
      </c>
      <c r="C30" s="9">
        <f t="shared" ref="C30:H30" si="5">SUM(C31:C39)</f>
        <v>0</v>
      </c>
      <c r="D30" s="9">
        <f t="shared" si="5"/>
        <v>0</v>
      </c>
      <c r="E30" s="9">
        <f t="shared" si="5"/>
        <v>0</v>
      </c>
      <c r="F30" s="9">
        <f t="shared" si="5"/>
        <v>0</v>
      </c>
      <c r="G30" s="9">
        <f t="shared" si="5"/>
        <v>0</v>
      </c>
      <c r="H30" s="9">
        <f t="shared" si="5"/>
        <v>0</v>
      </c>
      <c r="I30" s="2"/>
      <c r="J30" s="2"/>
    </row>
    <row r="31" spans="2:10" s="1" customFormat="1" ht="32.25" x14ac:dyDescent="0.35">
      <c r="B31" s="10" t="s">
        <v>54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f t="shared" ref="H31:H39" si="6">E31-F31</f>
        <v>0</v>
      </c>
      <c r="I31" s="2"/>
      <c r="J31" s="2"/>
    </row>
    <row r="32" spans="2:10" s="1" customFormat="1" ht="32.25" x14ac:dyDescent="0.35">
      <c r="B32" s="10" t="s">
        <v>53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f t="shared" si="6"/>
        <v>0</v>
      </c>
      <c r="I32" s="2"/>
      <c r="J32" s="2"/>
    </row>
    <row r="33" spans="2:10" s="1" customFormat="1" ht="32.25" x14ac:dyDescent="0.35">
      <c r="B33" s="10" t="s">
        <v>52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  <c r="H33" s="9">
        <f t="shared" si="6"/>
        <v>0</v>
      </c>
      <c r="I33" s="2"/>
      <c r="J33" s="2"/>
    </row>
    <row r="34" spans="2:10" s="1" customFormat="1" ht="32.25" x14ac:dyDescent="0.35">
      <c r="B34" s="10" t="s">
        <v>51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f t="shared" si="6"/>
        <v>0</v>
      </c>
      <c r="I34" s="2"/>
      <c r="J34" s="2"/>
    </row>
    <row r="35" spans="2:10" s="1" customFormat="1" ht="32.25" x14ac:dyDescent="0.35">
      <c r="B35" s="10" t="s">
        <v>50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f t="shared" si="6"/>
        <v>0</v>
      </c>
      <c r="I35" s="2"/>
      <c r="J35" s="2"/>
    </row>
    <row r="36" spans="2:10" s="1" customFormat="1" ht="32.25" x14ac:dyDescent="0.35">
      <c r="B36" s="10" t="s">
        <v>49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f t="shared" si="6"/>
        <v>0</v>
      </c>
      <c r="I36" s="2"/>
      <c r="J36" s="2"/>
    </row>
    <row r="37" spans="2:10" s="1" customFormat="1" ht="32.25" x14ac:dyDescent="0.35">
      <c r="B37" s="10" t="s">
        <v>48</v>
      </c>
      <c r="C37" s="9">
        <v>0</v>
      </c>
      <c r="D37" s="9">
        <v>0</v>
      </c>
      <c r="E37" s="9">
        <v>0</v>
      </c>
      <c r="F37" s="9">
        <v>0</v>
      </c>
      <c r="G37" s="9">
        <v>0</v>
      </c>
      <c r="H37" s="9">
        <f t="shared" si="6"/>
        <v>0</v>
      </c>
      <c r="I37" s="2"/>
      <c r="J37" s="2"/>
    </row>
    <row r="38" spans="2:10" s="1" customFormat="1" ht="32.25" x14ac:dyDescent="0.35">
      <c r="B38" s="10" t="s">
        <v>47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f t="shared" si="6"/>
        <v>0</v>
      </c>
      <c r="I38" s="2"/>
      <c r="J38" s="2"/>
    </row>
    <row r="39" spans="2:10" s="1" customFormat="1" ht="32.25" x14ac:dyDescent="0.35">
      <c r="B39" s="10" t="s">
        <v>46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9">
        <f t="shared" si="6"/>
        <v>0</v>
      </c>
      <c r="I39" s="2"/>
      <c r="J39" s="2"/>
    </row>
    <row r="40" spans="2:10" s="1" customFormat="1" ht="64.5" x14ac:dyDescent="0.35">
      <c r="B40" s="12" t="s">
        <v>45</v>
      </c>
      <c r="C40" s="5">
        <f t="shared" ref="C40:H40" si="7">+C41+C44</f>
        <v>14028697</v>
      </c>
      <c r="D40" s="5">
        <f t="shared" si="7"/>
        <v>0</v>
      </c>
      <c r="E40" s="5">
        <f t="shared" si="7"/>
        <v>14028697</v>
      </c>
      <c r="F40" s="5">
        <f t="shared" si="7"/>
        <v>2624854</v>
      </c>
      <c r="G40" s="5">
        <f t="shared" si="7"/>
        <v>2624854</v>
      </c>
      <c r="H40" s="5">
        <f t="shared" si="7"/>
        <v>11403843</v>
      </c>
      <c r="I40" s="2"/>
      <c r="J40" s="2"/>
    </row>
    <row r="41" spans="2:10" s="1" customFormat="1" ht="32.25" x14ac:dyDescent="0.35">
      <c r="B41" s="10" t="s">
        <v>44</v>
      </c>
      <c r="C41" s="5">
        <v>14028697</v>
      </c>
      <c r="D41" s="5">
        <v>0</v>
      </c>
      <c r="E41" s="5">
        <v>14028697</v>
      </c>
      <c r="F41" s="5">
        <v>2624854</v>
      </c>
      <c r="G41" s="5">
        <v>2624854</v>
      </c>
      <c r="H41" s="5">
        <f>E41-F41</f>
        <v>11403843</v>
      </c>
      <c r="I41" s="2"/>
      <c r="J41" s="2"/>
    </row>
    <row r="42" spans="2:10" s="1" customFormat="1" ht="32.25" x14ac:dyDescent="0.35">
      <c r="B42" s="10" t="s">
        <v>43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f t="shared" ref="H42:H49" si="8">E42-F42</f>
        <v>0</v>
      </c>
      <c r="I42" s="2"/>
      <c r="J42" s="2"/>
    </row>
    <row r="43" spans="2:10" s="1" customFormat="1" ht="32.25" x14ac:dyDescent="0.35">
      <c r="B43" s="10" t="s">
        <v>42</v>
      </c>
      <c r="C43" s="9">
        <v>0</v>
      </c>
      <c r="D43" s="9">
        <v>0</v>
      </c>
      <c r="E43" s="9">
        <v>0</v>
      </c>
      <c r="F43" s="9">
        <v>0</v>
      </c>
      <c r="G43" s="9">
        <v>0</v>
      </c>
      <c r="H43" s="9">
        <f t="shared" si="8"/>
        <v>0</v>
      </c>
      <c r="I43" s="2"/>
      <c r="J43" s="2"/>
    </row>
    <row r="44" spans="2:10" s="1" customFormat="1" ht="32.25" x14ac:dyDescent="0.35">
      <c r="B44" s="10" t="s">
        <v>41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f>E44-F44</f>
        <v>0</v>
      </c>
      <c r="I44" s="2"/>
      <c r="J44" s="2"/>
    </row>
    <row r="45" spans="2:10" s="1" customFormat="1" ht="32.25" x14ac:dyDescent="0.35">
      <c r="B45" s="10" t="s">
        <v>40</v>
      </c>
      <c r="C45" s="9">
        <v>0</v>
      </c>
      <c r="D45" s="9">
        <v>0</v>
      </c>
      <c r="E45" s="9">
        <v>0</v>
      </c>
      <c r="F45" s="9">
        <v>0</v>
      </c>
      <c r="G45" s="9">
        <v>0</v>
      </c>
      <c r="H45" s="9">
        <f t="shared" si="8"/>
        <v>0</v>
      </c>
      <c r="I45" s="2"/>
      <c r="J45" s="2"/>
    </row>
    <row r="46" spans="2:10" s="1" customFormat="1" ht="32.25" x14ac:dyDescent="0.35">
      <c r="B46" s="10" t="s">
        <v>39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f t="shared" si="8"/>
        <v>0</v>
      </c>
      <c r="I46" s="2"/>
      <c r="J46" s="2"/>
    </row>
    <row r="47" spans="2:10" s="1" customFormat="1" ht="32.25" x14ac:dyDescent="0.35">
      <c r="B47" s="10" t="s">
        <v>38</v>
      </c>
      <c r="C47" s="9">
        <v>0</v>
      </c>
      <c r="D47" s="9">
        <v>0</v>
      </c>
      <c r="E47" s="9">
        <v>0</v>
      </c>
      <c r="F47" s="9">
        <v>0</v>
      </c>
      <c r="G47" s="9">
        <v>0</v>
      </c>
      <c r="H47" s="9">
        <f t="shared" si="8"/>
        <v>0</v>
      </c>
      <c r="I47" s="2"/>
      <c r="J47" s="2"/>
    </row>
    <row r="48" spans="2:10" s="1" customFormat="1" ht="32.25" x14ac:dyDescent="0.35">
      <c r="B48" s="10" t="s">
        <v>37</v>
      </c>
      <c r="C48" s="9">
        <v>0</v>
      </c>
      <c r="D48" s="9">
        <v>0</v>
      </c>
      <c r="E48" s="9">
        <v>0</v>
      </c>
      <c r="F48" s="9">
        <v>0</v>
      </c>
      <c r="G48" s="9">
        <v>0</v>
      </c>
      <c r="H48" s="9">
        <f t="shared" si="8"/>
        <v>0</v>
      </c>
      <c r="I48" s="2"/>
      <c r="J48" s="2"/>
    </row>
    <row r="49" spans="2:10" s="1" customFormat="1" ht="32.25" x14ac:dyDescent="0.35">
      <c r="B49" s="10" t="s">
        <v>36</v>
      </c>
      <c r="C49" s="9">
        <v>0</v>
      </c>
      <c r="D49" s="9">
        <v>0</v>
      </c>
      <c r="E49" s="9">
        <v>0</v>
      </c>
      <c r="F49" s="9">
        <v>0</v>
      </c>
      <c r="G49" s="9">
        <v>0</v>
      </c>
      <c r="H49" s="9">
        <f t="shared" si="8"/>
        <v>0</v>
      </c>
      <c r="I49" s="2"/>
      <c r="J49" s="2"/>
    </row>
    <row r="50" spans="2:10" s="1" customFormat="1" ht="36" customHeight="1" x14ac:dyDescent="0.35">
      <c r="B50" s="12" t="s">
        <v>35</v>
      </c>
      <c r="C50" s="9">
        <f t="shared" ref="C50:H50" si="9">SUM(C51:C59)</f>
        <v>3105600</v>
      </c>
      <c r="D50" s="9">
        <f t="shared" si="9"/>
        <v>0</v>
      </c>
      <c r="E50" s="9">
        <f t="shared" si="9"/>
        <v>3105600</v>
      </c>
      <c r="F50" s="9">
        <f t="shared" si="9"/>
        <v>0</v>
      </c>
      <c r="G50" s="9">
        <f t="shared" si="9"/>
        <v>0</v>
      </c>
      <c r="H50" s="9">
        <f t="shared" si="9"/>
        <v>3105600</v>
      </c>
      <c r="I50" s="2"/>
      <c r="J50" s="2"/>
    </row>
    <row r="51" spans="2:10" s="1" customFormat="1" ht="26.25" customHeight="1" x14ac:dyDescent="0.35">
      <c r="B51" s="10" t="s">
        <v>34</v>
      </c>
      <c r="C51" s="9">
        <v>1435500</v>
      </c>
      <c r="D51" s="9">
        <v>0</v>
      </c>
      <c r="E51" s="9">
        <v>1435500</v>
      </c>
      <c r="F51" s="9">
        <v>0</v>
      </c>
      <c r="G51" s="9">
        <v>0</v>
      </c>
      <c r="H51" s="9">
        <v>1435500</v>
      </c>
      <c r="I51" s="2"/>
      <c r="J51" s="2"/>
    </row>
    <row r="52" spans="2:10" s="1" customFormat="1" ht="32.25" x14ac:dyDescent="0.35">
      <c r="B52" s="10" t="s">
        <v>33</v>
      </c>
      <c r="C52" s="9">
        <v>0</v>
      </c>
      <c r="D52" s="9">
        <v>0</v>
      </c>
      <c r="E52" s="9">
        <v>0</v>
      </c>
      <c r="F52" s="9">
        <v>0</v>
      </c>
      <c r="G52" s="9">
        <v>0</v>
      </c>
      <c r="H52" s="9">
        <f t="shared" ref="H52:H59" si="10">E52-F52</f>
        <v>0</v>
      </c>
      <c r="I52" s="2"/>
      <c r="J52" s="2"/>
    </row>
    <row r="53" spans="2:10" s="1" customFormat="1" ht="32.25" x14ac:dyDescent="0.35">
      <c r="B53" s="10" t="s">
        <v>32</v>
      </c>
      <c r="C53" s="9">
        <v>4500</v>
      </c>
      <c r="D53" s="9">
        <v>0</v>
      </c>
      <c r="E53" s="9">
        <v>4500</v>
      </c>
      <c r="F53" s="9">
        <v>0</v>
      </c>
      <c r="G53" s="9">
        <v>0</v>
      </c>
      <c r="H53" s="9">
        <f t="shared" si="10"/>
        <v>4500</v>
      </c>
      <c r="I53" s="2"/>
      <c r="J53" s="2"/>
    </row>
    <row r="54" spans="2:10" s="1" customFormat="1" ht="32.25" x14ac:dyDescent="0.35">
      <c r="B54" s="10" t="s">
        <v>31</v>
      </c>
      <c r="C54" s="9">
        <v>1650000</v>
      </c>
      <c r="D54" s="9">
        <v>0</v>
      </c>
      <c r="E54" s="9">
        <v>1650000</v>
      </c>
      <c r="F54" s="9">
        <v>0</v>
      </c>
      <c r="G54" s="9">
        <v>0</v>
      </c>
      <c r="H54" s="9">
        <f t="shared" si="10"/>
        <v>1650000</v>
      </c>
      <c r="I54" s="2"/>
      <c r="J54" s="2"/>
    </row>
    <row r="55" spans="2:10" s="1" customFormat="1" ht="32.25" x14ac:dyDescent="0.35">
      <c r="B55" s="10" t="s">
        <v>30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9">
        <f t="shared" si="10"/>
        <v>0</v>
      </c>
      <c r="I55" s="2"/>
      <c r="J55" s="2"/>
    </row>
    <row r="56" spans="2:10" s="1" customFormat="1" ht="32.25" x14ac:dyDescent="0.35">
      <c r="B56" s="10" t="s">
        <v>29</v>
      </c>
      <c r="C56" s="9">
        <v>0</v>
      </c>
      <c r="D56" s="9">
        <v>0</v>
      </c>
      <c r="E56" s="9">
        <v>0</v>
      </c>
      <c r="F56" s="9">
        <v>0</v>
      </c>
      <c r="G56" s="9">
        <v>0</v>
      </c>
      <c r="H56" s="9">
        <f t="shared" si="10"/>
        <v>0</v>
      </c>
      <c r="I56" s="2"/>
      <c r="J56" s="2"/>
    </row>
    <row r="57" spans="2:10" s="1" customFormat="1" ht="32.25" x14ac:dyDescent="0.35">
      <c r="B57" s="10" t="s">
        <v>28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f t="shared" si="10"/>
        <v>0</v>
      </c>
      <c r="I57" s="2"/>
      <c r="J57" s="2"/>
    </row>
    <row r="58" spans="2:10" s="1" customFormat="1" ht="32.25" x14ac:dyDescent="0.35">
      <c r="B58" s="10" t="s">
        <v>27</v>
      </c>
      <c r="C58" s="9">
        <v>0</v>
      </c>
      <c r="D58" s="9">
        <v>0</v>
      </c>
      <c r="E58" s="9">
        <v>0</v>
      </c>
      <c r="F58" s="9">
        <v>0</v>
      </c>
      <c r="G58" s="9">
        <v>0</v>
      </c>
      <c r="H58" s="9">
        <f t="shared" si="10"/>
        <v>0</v>
      </c>
      <c r="I58" s="2"/>
      <c r="J58" s="2"/>
    </row>
    <row r="59" spans="2:10" s="1" customFormat="1" ht="32.25" x14ac:dyDescent="0.35">
      <c r="B59" s="10" t="s">
        <v>26</v>
      </c>
      <c r="C59" s="9">
        <v>15600</v>
      </c>
      <c r="D59" s="9">
        <v>0</v>
      </c>
      <c r="E59" s="9">
        <v>15600</v>
      </c>
      <c r="F59" s="9">
        <v>0</v>
      </c>
      <c r="G59" s="9">
        <v>0</v>
      </c>
      <c r="H59" s="9">
        <f t="shared" si="10"/>
        <v>15600</v>
      </c>
      <c r="I59" s="2"/>
      <c r="J59" s="2"/>
    </row>
    <row r="60" spans="2:10" s="1" customFormat="1" ht="32.25" x14ac:dyDescent="0.35">
      <c r="B60" s="11" t="s">
        <v>25</v>
      </c>
      <c r="C60" s="9">
        <f t="shared" ref="C60:H60" si="11">SUM(C61:C63)</f>
        <v>0</v>
      </c>
      <c r="D60" s="9">
        <f t="shared" si="11"/>
        <v>0</v>
      </c>
      <c r="E60" s="9">
        <f t="shared" si="11"/>
        <v>0</v>
      </c>
      <c r="F60" s="9">
        <f t="shared" si="11"/>
        <v>0</v>
      </c>
      <c r="G60" s="9">
        <f t="shared" si="11"/>
        <v>0</v>
      </c>
      <c r="H60" s="9">
        <f t="shared" si="11"/>
        <v>0</v>
      </c>
      <c r="I60" s="2"/>
      <c r="J60" s="2"/>
    </row>
    <row r="61" spans="2:10" s="1" customFormat="1" ht="32.25" x14ac:dyDescent="0.35">
      <c r="B61" s="10" t="s">
        <v>24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f>E61-F61</f>
        <v>0</v>
      </c>
      <c r="I61" s="2"/>
      <c r="J61" s="2"/>
    </row>
    <row r="62" spans="2:10" s="1" customFormat="1" ht="32.25" x14ac:dyDescent="0.35">
      <c r="B62" s="10" t="s">
        <v>23</v>
      </c>
      <c r="C62" s="9">
        <v>0</v>
      </c>
      <c r="D62" s="9">
        <v>0</v>
      </c>
      <c r="E62" s="9">
        <v>0</v>
      </c>
      <c r="F62" s="9">
        <v>0</v>
      </c>
      <c r="G62" s="9">
        <v>0</v>
      </c>
      <c r="H62" s="9">
        <f>E62-F62</f>
        <v>0</v>
      </c>
      <c r="I62" s="2"/>
      <c r="J62" s="2"/>
    </row>
    <row r="63" spans="2:10" s="1" customFormat="1" ht="32.25" x14ac:dyDescent="0.35">
      <c r="B63" s="10" t="s">
        <v>22</v>
      </c>
      <c r="C63" s="9">
        <v>0</v>
      </c>
      <c r="D63" s="9">
        <v>0</v>
      </c>
      <c r="E63" s="9">
        <v>0</v>
      </c>
      <c r="F63" s="9">
        <v>0</v>
      </c>
      <c r="G63" s="9">
        <v>0</v>
      </c>
      <c r="H63" s="9">
        <f>E63-F63</f>
        <v>0</v>
      </c>
      <c r="I63" s="2"/>
      <c r="J63" s="2"/>
    </row>
    <row r="64" spans="2:10" s="1" customFormat="1" ht="32.25" x14ac:dyDescent="0.35">
      <c r="B64" s="11" t="s">
        <v>21</v>
      </c>
      <c r="C64" s="9">
        <f t="shared" ref="C64:H64" si="12">SUM(C65:C69,C71:C72)</f>
        <v>0</v>
      </c>
      <c r="D64" s="9">
        <f t="shared" si="12"/>
        <v>0</v>
      </c>
      <c r="E64" s="9">
        <f t="shared" si="12"/>
        <v>0</v>
      </c>
      <c r="F64" s="9">
        <f t="shared" si="12"/>
        <v>0</v>
      </c>
      <c r="G64" s="9">
        <f t="shared" si="12"/>
        <v>0</v>
      </c>
      <c r="H64" s="9">
        <f t="shared" si="12"/>
        <v>0</v>
      </c>
      <c r="I64" s="2"/>
      <c r="J64" s="2"/>
    </row>
    <row r="65" spans="2:10" s="1" customFormat="1" ht="32.25" x14ac:dyDescent="0.35">
      <c r="B65" s="10" t="s">
        <v>20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f t="shared" ref="H65:H72" si="13">E65-F65</f>
        <v>0</v>
      </c>
      <c r="I65" s="2"/>
      <c r="J65" s="2"/>
    </row>
    <row r="66" spans="2:10" s="1" customFormat="1" ht="32.25" x14ac:dyDescent="0.35">
      <c r="B66" s="10" t="s">
        <v>19</v>
      </c>
      <c r="C66" s="9">
        <v>0</v>
      </c>
      <c r="D66" s="9">
        <v>0</v>
      </c>
      <c r="E66" s="9">
        <v>0</v>
      </c>
      <c r="F66" s="9">
        <v>0</v>
      </c>
      <c r="G66" s="9">
        <v>0</v>
      </c>
      <c r="H66" s="9">
        <f t="shared" si="13"/>
        <v>0</v>
      </c>
      <c r="I66" s="2"/>
      <c r="J66" s="2"/>
    </row>
    <row r="67" spans="2:10" s="1" customFormat="1" ht="32.25" x14ac:dyDescent="0.35">
      <c r="B67" s="10" t="s">
        <v>18</v>
      </c>
      <c r="C67" s="9">
        <v>0</v>
      </c>
      <c r="D67" s="9">
        <v>0</v>
      </c>
      <c r="E67" s="9">
        <v>0</v>
      </c>
      <c r="F67" s="9">
        <v>0</v>
      </c>
      <c r="G67" s="9">
        <v>0</v>
      </c>
      <c r="H67" s="9">
        <f t="shared" si="13"/>
        <v>0</v>
      </c>
      <c r="I67" s="2"/>
      <c r="J67" s="2"/>
    </row>
    <row r="68" spans="2:10" s="1" customFormat="1" ht="32.25" x14ac:dyDescent="0.35">
      <c r="B68" s="10" t="s">
        <v>17</v>
      </c>
      <c r="C68" s="9">
        <v>0</v>
      </c>
      <c r="D68" s="9">
        <v>0</v>
      </c>
      <c r="E68" s="9">
        <v>0</v>
      </c>
      <c r="F68" s="9">
        <v>0</v>
      </c>
      <c r="G68" s="9">
        <v>0</v>
      </c>
      <c r="H68" s="9">
        <f t="shared" si="13"/>
        <v>0</v>
      </c>
      <c r="I68" s="2"/>
      <c r="J68" s="2"/>
    </row>
    <row r="69" spans="2:10" s="1" customFormat="1" ht="32.25" x14ac:dyDescent="0.35">
      <c r="B69" s="10" t="s">
        <v>16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f t="shared" si="13"/>
        <v>0</v>
      </c>
      <c r="I69" s="2"/>
      <c r="J69" s="2"/>
    </row>
    <row r="70" spans="2:10" s="1" customFormat="1" ht="32.25" x14ac:dyDescent="0.35">
      <c r="B70" s="10" t="s">
        <v>15</v>
      </c>
      <c r="C70" s="9">
        <v>0</v>
      </c>
      <c r="D70" s="9">
        <v>0</v>
      </c>
      <c r="E70" s="9">
        <v>0</v>
      </c>
      <c r="F70" s="9">
        <v>0</v>
      </c>
      <c r="G70" s="9">
        <v>0</v>
      </c>
      <c r="H70" s="9">
        <f t="shared" si="13"/>
        <v>0</v>
      </c>
      <c r="I70" s="2"/>
      <c r="J70" s="2"/>
    </row>
    <row r="71" spans="2:10" s="1" customFormat="1" ht="32.25" x14ac:dyDescent="0.35">
      <c r="B71" s="10" t="s">
        <v>14</v>
      </c>
      <c r="C71" s="9">
        <v>0</v>
      </c>
      <c r="D71" s="9">
        <v>0</v>
      </c>
      <c r="E71" s="9">
        <v>0</v>
      </c>
      <c r="F71" s="9">
        <v>0</v>
      </c>
      <c r="G71" s="9">
        <v>0</v>
      </c>
      <c r="H71" s="9">
        <f t="shared" si="13"/>
        <v>0</v>
      </c>
      <c r="I71" s="2"/>
      <c r="J71" s="2"/>
    </row>
    <row r="72" spans="2:10" s="1" customFormat="1" ht="32.25" x14ac:dyDescent="0.35">
      <c r="B72" s="10" t="s">
        <v>13</v>
      </c>
      <c r="C72" s="9">
        <v>0</v>
      </c>
      <c r="D72" s="9">
        <v>0</v>
      </c>
      <c r="E72" s="9">
        <v>0</v>
      </c>
      <c r="F72" s="9">
        <v>0</v>
      </c>
      <c r="G72" s="9">
        <v>0</v>
      </c>
      <c r="H72" s="9">
        <f t="shared" si="13"/>
        <v>0</v>
      </c>
      <c r="I72" s="2"/>
      <c r="J72" s="2"/>
    </row>
    <row r="73" spans="2:10" s="1" customFormat="1" ht="32.25" x14ac:dyDescent="0.35">
      <c r="B73" s="11" t="s">
        <v>12</v>
      </c>
      <c r="C73" s="9">
        <f t="shared" ref="C73:H73" si="14">SUM(C74:C76)</f>
        <v>0</v>
      </c>
      <c r="D73" s="9">
        <f t="shared" si="14"/>
        <v>0</v>
      </c>
      <c r="E73" s="9">
        <f t="shared" si="14"/>
        <v>0</v>
      </c>
      <c r="F73" s="9">
        <f t="shared" si="14"/>
        <v>0</v>
      </c>
      <c r="G73" s="9">
        <f t="shared" si="14"/>
        <v>0</v>
      </c>
      <c r="H73" s="9">
        <f t="shared" si="14"/>
        <v>0</v>
      </c>
      <c r="I73" s="2"/>
      <c r="J73" s="2"/>
    </row>
    <row r="74" spans="2:10" s="1" customFormat="1" ht="32.25" x14ac:dyDescent="0.35">
      <c r="B74" s="10" t="s">
        <v>11</v>
      </c>
      <c r="C74" s="9">
        <v>0</v>
      </c>
      <c r="D74" s="9">
        <v>0</v>
      </c>
      <c r="E74" s="9">
        <v>0</v>
      </c>
      <c r="F74" s="9">
        <v>0</v>
      </c>
      <c r="G74" s="9">
        <v>0</v>
      </c>
      <c r="H74" s="9">
        <f>E74-F74</f>
        <v>0</v>
      </c>
      <c r="I74" s="2"/>
      <c r="J74" s="2"/>
    </row>
    <row r="75" spans="2:10" s="1" customFormat="1" ht="32.25" x14ac:dyDescent="0.35">
      <c r="B75" s="10" t="s">
        <v>10</v>
      </c>
      <c r="C75" s="9">
        <v>0</v>
      </c>
      <c r="D75" s="9">
        <v>0</v>
      </c>
      <c r="E75" s="9">
        <v>0</v>
      </c>
      <c r="F75" s="9">
        <v>0</v>
      </c>
      <c r="G75" s="9">
        <v>0</v>
      </c>
      <c r="H75" s="9">
        <f>E75-F75</f>
        <v>0</v>
      </c>
      <c r="I75" s="2"/>
      <c r="J75" s="2"/>
    </row>
    <row r="76" spans="2:10" s="1" customFormat="1" ht="32.25" x14ac:dyDescent="0.35">
      <c r="B76" s="10" t="s">
        <v>9</v>
      </c>
      <c r="C76" s="9">
        <v>0</v>
      </c>
      <c r="D76" s="9">
        <v>0</v>
      </c>
      <c r="E76" s="9">
        <v>0</v>
      </c>
      <c r="F76" s="9">
        <v>0</v>
      </c>
      <c r="G76" s="9">
        <v>0</v>
      </c>
      <c r="H76" s="9">
        <f>E76-F76</f>
        <v>0</v>
      </c>
      <c r="I76" s="2"/>
      <c r="J76" s="2"/>
    </row>
    <row r="77" spans="2:10" s="1" customFormat="1" ht="32.25" x14ac:dyDescent="0.35">
      <c r="B77" s="11" t="s">
        <v>8</v>
      </c>
      <c r="C77" s="9">
        <f t="shared" ref="C77:H77" si="15">SUM(C78:C84)</f>
        <v>0</v>
      </c>
      <c r="D77" s="9">
        <f t="shared" si="15"/>
        <v>0</v>
      </c>
      <c r="E77" s="9">
        <f t="shared" si="15"/>
        <v>0</v>
      </c>
      <c r="F77" s="9">
        <f t="shared" si="15"/>
        <v>0</v>
      </c>
      <c r="G77" s="9">
        <f t="shared" si="15"/>
        <v>0</v>
      </c>
      <c r="H77" s="9">
        <f t="shared" si="15"/>
        <v>0</v>
      </c>
      <c r="I77" s="2"/>
      <c r="J77" s="2"/>
    </row>
    <row r="78" spans="2:10" s="1" customFormat="1" ht="32.25" x14ac:dyDescent="0.35">
      <c r="B78" s="10" t="s">
        <v>7</v>
      </c>
      <c r="C78" s="9">
        <v>0</v>
      </c>
      <c r="D78" s="9">
        <v>0</v>
      </c>
      <c r="E78" s="9">
        <v>0</v>
      </c>
      <c r="F78" s="9">
        <v>0</v>
      </c>
      <c r="G78" s="9">
        <v>0</v>
      </c>
      <c r="H78" s="9">
        <f t="shared" ref="H78:H84" si="16">E78-F78</f>
        <v>0</v>
      </c>
      <c r="I78" s="2"/>
      <c r="J78" s="2"/>
    </row>
    <row r="79" spans="2:10" s="1" customFormat="1" ht="32.25" x14ac:dyDescent="0.35">
      <c r="B79" s="10" t="s">
        <v>6</v>
      </c>
      <c r="C79" s="9">
        <v>0</v>
      </c>
      <c r="D79" s="9">
        <v>0</v>
      </c>
      <c r="E79" s="9">
        <v>0</v>
      </c>
      <c r="F79" s="9">
        <v>0</v>
      </c>
      <c r="G79" s="9">
        <v>0</v>
      </c>
      <c r="H79" s="9">
        <f t="shared" si="16"/>
        <v>0</v>
      </c>
      <c r="I79" s="2"/>
      <c r="J79" s="2"/>
    </row>
    <row r="80" spans="2:10" s="1" customFormat="1" ht="32.25" x14ac:dyDescent="0.35">
      <c r="B80" s="10" t="s">
        <v>5</v>
      </c>
      <c r="C80" s="9">
        <v>0</v>
      </c>
      <c r="D80" s="9">
        <v>0</v>
      </c>
      <c r="E80" s="9">
        <v>0</v>
      </c>
      <c r="F80" s="9">
        <v>0</v>
      </c>
      <c r="G80" s="9">
        <v>0</v>
      </c>
      <c r="H80" s="9">
        <f t="shared" si="16"/>
        <v>0</v>
      </c>
      <c r="I80" s="2"/>
      <c r="J80" s="2"/>
    </row>
    <row r="81" spans="2:10" s="1" customFormat="1" ht="32.25" x14ac:dyDescent="0.35">
      <c r="B81" s="10" t="s">
        <v>4</v>
      </c>
      <c r="C81" s="9">
        <v>0</v>
      </c>
      <c r="D81" s="9">
        <v>0</v>
      </c>
      <c r="E81" s="9">
        <v>0</v>
      </c>
      <c r="F81" s="9">
        <v>0</v>
      </c>
      <c r="G81" s="9">
        <v>0</v>
      </c>
      <c r="H81" s="9">
        <f t="shared" si="16"/>
        <v>0</v>
      </c>
      <c r="I81" s="2"/>
      <c r="J81" s="2"/>
    </row>
    <row r="82" spans="2:10" s="1" customFormat="1" ht="32.25" x14ac:dyDescent="0.35">
      <c r="B82" s="10" t="s">
        <v>3</v>
      </c>
      <c r="C82" s="9">
        <v>0</v>
      </c>
      <c r="D82" s="9">
        <v>0</v>
      </c>
      <c r="E82" s="9">
        <v>0</v>
      </c>
      <c r="F82" s="9">
        <v>0</v>
      </c>
      <c r="G82" s="9">
        <v>0</v>
      </c>
      <c r="H82" s="9">
        <f t="shared" si="16"/>
        <v>0</v>
      </c>
      <c r="I82" s="2"/>
      <c r="J82" s="2"/>
    </row>
    <row r="83" spans="2:10" s="1" customFormat="1" ht="32.25" x14ac:dyDescent="0.35">
      <c r="B83" s="10" t="s">
        <v>2</v>
      </c>
      <c r="C83" s="9">
        <v>0</v>
      </c>
      <c r="D83" s="9">
        <v>0</v>
      </c>
      <c r="E83" s="9">
        <v>0</v>
      </c>
      <c r="F83" s="9">
        <v>0</v>
      </c>
      <c r="G83" s="9">
        <v>0</v>
      </c>
      <c r="H83" s="9">
        <f t="shared" si="16"/>
        <v>0</v>
      </c>
      <c r="I83" s="2"/>
      <c r="J83" s="2"/>
    </row>
    <row r="84" spans="2:10" s="1" customFormat="1" ht="32.25" x14ac:dyDescent="0.35">
      <c r="B84" s="10" t="s">
        <v>1</v>
      </c>
      <c r="C84" s="9">
        <v>0</v>
      </c>
      <c r="D84" s="9">
        <v>0</v>
      </c>
      <c r="E84" s="9">
        <v>0</v>
      </c>
      <c r="F84" s="9">
        <v>0</v>
      </c>
      <c r="G84" s="9">
        <v>0</v>
      </c>
      <c r="H84" s="9">
        <f t="shared" si="16"/>
        <v>0</v>
      </c>
      <c r="I84" s="2"/>
      <c r="J84" s="2"/>
    </row>
    <row r="85" spans="2:10" s="1" customFormat="1" ht="32.25" x14ac:dyDescent="0.35">
      <c r="B85" s="20"/>
      <c r="C85" s="19"/>
      <c r="D85" s="19"/>
      <c r="E85" s="19"/>
      <c r="F85" s="19"/>
      <c r="G85" s="19"/>
      <c r="H85" s="19"/>
      <c r="I85" s="2"/>
      <c r="J85" s="2"/>
    </row>
    <row r="86" spans="2:10" s="1" customFormat="1" ht="32.25" x14ac:dyDescent="0.35">
      <c r="B86" s="18"/>
      <c r="C86" s="17"/>
      <c r="D86" s="17"/>
      <c r="E86" s="17"/>
      <c r="F86" s="17"/>
      <c r="G86" s="17"/>
      <c r="H86" s="17"/>
      <c r="I86" s="2"/>
      <c r="J86" s="2"/>
    </row>
    <row r="87" spans="2:10" s="1" customFormat="1" ht="32.25" x14ac:dyDescent="0.35">
      <c r="B87" s="16"/>
      <c r="C87" s="15"/>
      <c r="D87" s="15"/>
      <c r="E87" s="15"/>
      <c r="F87" s="15"/>
      <c r="G87" s="15"/>
      <c r="H87" s="15"/>
      <c r="I87" s="2"/>
      <c r="J87" s="2"/>
    </row>
    <row r="88" spans="2:10" s="1" customFormat="1" ht="41.25" customHeight="1" x14ac:dyDescent="0.35">
      <c r="B88" s="31" t="s">
        <v>82</v>
      </c>
      <c r="C88" s="32" t="s">
        <v>81</v>
      </c>
      <c r="D88" s="32"/>
      <c r="E88" s="32"/>
      <c r="F88" s="32"/>
      <c r="G88" s="32"/>
      <c r="H88" s="32" t="s">
        <v>80</v>
      </c>
      <c r="I88" s="2"/>
      <c r="J88" s="2"/>
    </row>
    <row r="89" spans="2:10" s="1" customFormat="1" ht="64.5" x14ac:dyDescent="0.35">
      <c r="B89" s="31"/>
      <c r="C89" s="14" t="s">
        <v>79</v>
      </c>
      <c r="D89" s="14" t="s">
        <v>78</v>
      </c>
      <c r="E89" s="14" t="s">
        <v>77</v>
      </c>
      <c r="F89" s="14" t="s">
        <v>76</v>
      </c>
      <c r="G89" s="14" t="s">
        <v>75</v>
      </c>
      <c r="H89" s="32"/>
      <c r="I89" s="2"/>
      <c r="J89" s="2"/>
    </row>
    <row r="90" spans="2:10" s="1" customFormat="1" ht="32.25" x14ac:dyDescent="0.35">
      <c r="B90" s="13" t="s">
        <v>74</v>
      </c>
      <c r="C90" s="5">
        <f t="shared" ref="C90:H90" si="17">SUM(C91,C99,C109,C119,C129,C139,C143,C152,C156)</f>
        <v>0</v>
      </c>
      <c r="D90" s="5">
        <f t="shared" si="17"/>
        <v>0</v>
      </c>
      <c r="E90" s="5">
        <f t="shared" si="17"/>
        <v>0</v>
      </c>
      <c r="F90" s="5">
        <f t="shared" si="17"/>
        <v>0</v>
      </c>
      <c r="G90" s="5">
        <f t="shared" si="17"/>
        <v>0</v>
      </c>
      <c r="H90" s="5">
        <f t="shared" si="17"/>
        <v>0</v>
      </c>
      <c r="I90" s="2"/>
      <c r="J90" s="2"/>
    </row>
    <row r="91" spans="2:10" s="1" customFormat="1" ht="32.25" x14ac:dyDescent="0.35">
      <c r="B91" s="11" t="s">
        <v>73</v>
      </c>
      <c r="C91" s="9">
        <f t="shared" ref="C91:H91" si="18">SUM(C92:C98)</f>
        <v>0</v>
      </c>
      <c r="D91" s="9">
        <f t="shared" si="18"/>
        <v>0</v>
      </c>
      <c r="E91" s="9">
        <f t="shared" si="18"/>
        <v>0</v>
      </c>
      <c r="F91" s="9">
        <f t="shared" si="18"/>
        <v>0</v>
      </c>
      <c r="G91" s="9">
        <f t="shared" si="18"/>
        <v>0</v>
      </c>
      <c r="H91" s="9">
        <f t="shared" si="18"/>
        <v>0</v>
      </c>
      <c r="I91" s="2"/>
      <c r="J91" s="2"/>
    </row>
    <row r="92" spans="2:10" s="1" customFormat="1" ht="32.25" x14ac:dyDescent="0.35">
      <c r="B92" s="10" t="s">
        <v>72</v>
      </c>
      <c r="C92" s="9">
        <v>0</v>
      </c>
      <c r="D92" s="9">
        <v>0</v>
      </c>
      <c r="E92" s="9">
        <v>0</v>
      </c>
      <c r="F92" s="9">
        <v>0</v>
      </c>
      <c r="G92" s="9">
        <v>0</v>
      </c>
      <c r="H92" s="9">
        <f t="shared" ref="H92:H98" si="19">E92-F92</f>
        <v>0</v>
      </c>
      <c r="I92" s="2"/>
      <c r="J92" s="2"/>
    </row>
    <row r="93" spans="2:10" s="1" customFormat="1" ht="32.25" x14ac:dyDescent="0.35">
      <c r="B93" s="10" t="s">
        <v>71</v>
      </c>
      <c r="C93" s="9">
        <v>0</v>
      </c>
      <c r="D93" s="9">
        <v>0</v>
      </c>
      <c r="E93" s="9">
        <v>0</v>
      </c>
      <c r="F93" s="9">
        <v>0</v>
      </c>
      <c r="G93" s="9">
        <v>0</v>
      </c>
      <c r="H93" s="9">
        <f t="shared" si="19"/>
        <v>0</v>
      </c>
      <c r="I93" s="2"/>
      <c r="J93" s="2"/>
    </row>
    <row r="94" spans="2:10" s="1" customFormat="1" ht="32.25" x14ac:dyDescent="0.35">
      <c r="B94" s="10" t="s">
        <v>70</v>
      </c>
      <c r="C94" s="9">
        <v>0</v>
      </c>
      <c r="D94" s="9">
        <v>0</v>
      </c>
      <c r="E94" s="9">
        <v>0</v>
      </c>
      <c r="F94" s="9">
        <v>0</v>
      </c>
      <c r="G94" s="9">
        <v>0</v>
      </c>
      <c r="H94" s="9">
        <f t="shared" si="19"/>
        <v>0</v>
      </c>
      <c r="I94" s="2"/>
      <c r="J94" s="2"/>
    </row>
    <row r="95" spans="2:10" s="1" customFormat="1" ht="32.25" x14ac:dyDescent="0.35">
      <c r="B95" s="10" t="s">
        <v>69</v>
      </c>
      <c r="C95" s="9">
        <v>0</v>
      </c>
      <c r="D95" s="9">
        <v>0</v>
      </c>
      <c r="E95" s="9">
        <v>0</v>
      </c>
      <c r="F95" s="9">
        <v>0</v>
      </c>
      <c r="G95" s="9">
        <v>0</v>
      </c>
      <c r="H95" s="9">
        <f t="shared" si="19"/>
        <v>0</v>
      </c>
      <c r="I95" s="2"/>
      <c r="J95" s="2"/>
    </row>
    <row r="96" spans="2:10" s="1" customFormat="1" ht="32.25" x14ac:dyDescent="0.35">
      <c r="B96" s="10" t="s">
        <v>68</v>
      </c>
      <c r="C96" s="9">
        <v>0</v>
      </c>
      <c r="D96" s="9">
        <v>0</v>
      </c>
      <c r="E96" s="9">
        <v>0</v>
      </c>
      <c r="F96" s="9">
        <v>0</v>
      </c>
      <c r="G96" s="9">
        <v>0</v>
      </c>
      <c r="H96" s="9">
        <f t="shared" si="19"/>
        <v>0</v>
      </c>
      <c r="I96" s="2"/>
      <c r="J96" s="2"/>
    </row>
    <row r="97" spans="2:10" s="1" customFormat="1" ht="32.25" x14ac:dyDescent="0.35">
      <c r="B97" s="10" t="s">
        <v>67</v>
      </c>
      <c r="C97" s="9">
        <v>0</v>
      </c>
      <c r="D97" s="9">
        <v>0</v>
      </c>
      <c r="E97" s="9">
        <v>0</v>
      </c>
      <c r="F97" s="9">
        <v>0</v>
      </c>
      <c r="G97" s="9">
        <v>0</v>
      </c>
      <c r="H97" s="9">
        <f t="shared" si="19"/>
        <v>0</v>
      </c>
      <c r="I97" s="2"/>
      <c r="J97" s="2"/>
    </row>
    <row r="98" spans="2:10" s="1" customFormat="1" ht="32.25" x14ac:dyDescent="0.35">
      <c r="B98" s="10" t="s">
        <v>66</v>
      </c>
      <c r="C98" s="9">
        <v>0</v>
      </c>
      <c r="D98" s="9">
        <v>0</v>
      </c>
      <c r="E98" s="9">
        <v>0</v>
      </c>
      <c r="F98" s="9">
        <v>0</v>
      </c>
      <c r="G98" s="9">
        <v>0</v>
      </c>
      <c r="H98" s="9">
        <f t="shared" si="19"/>
        <v>0</v>
      </c>
      <c r="I98" s="2"/>
      <c r="J98" s="2"/>
    </row>
    <row r="99" spans="2:10" s="1" customFormat="1" ht="32.25" x14ac:dyDescent="0.35">
      <c r="B99" s="11" t="s">
        <v>65</v>
      </c>
      <c r="C99" s="9">
        <f t="shared" ref="C99:H99" si="20">SUM(C100:C108)</f>
        <v>0</v>
      </c>
      <c r="D99" s="9">
        <f t="shared" si="20"/>
        <v>0</v>
      </c>
      <c r="E99" s="9">
        <f t="shared" si="20"/>
        <v>0</v>
      </c>
      <c r="F99" s="9">
        <f t="shared" si="20"/>
        <v>0</v>
      </c>
      <c r="G99" s="9">
        <f t="shared" si="20"/>
        <v>0</v>
      </c>
      <c r="H99" s="9">
        <f t="shared" si="20"/>
        <v>0</v>
      </c>
      <c r="I99" s="2"/>
      <c r="J99" s="2"/>
    </row>
    <row r="100" spans="2:10" s="1" customFormat="1" ht="38.25" customHeight="1" x14ac:dyDescent="0.35">
      <c r="B100" s="10" t="s">
        <v>64</v>
      </c>
      <c r="C100" s="9">
        <v>0</v>
      </c>
      <c r="D100" s="9">
        <v>0</v>
      </c>
      <c r="E100" s="9">
        <v>0</v>
      </c>
      <c r="F100" s="9">
        <v>0</v>
      </c>
      <c r="G100" s="9">
        <v>0</v>
      </c>
      <c r="H100" s="9">
        <f t="shared" ref="H100:H108" si="21">E100-F100</f>
        <v>0</v>
      </c>
      <c r="I100" s="2"/>
      <c r="J100" s="2"/>
    </row>
    <row r="101" spans="2:10" s="1" customFormat="1" ht="32.25" x14ac:dyDescent="0.35">
      <c r="B101" s="10" t="s">
        <v>63</v>
      </c>
      <c r="C101" s="9">
        <v>0</v>
      </c>
      <c r="D101" s="9">
        <v>0</v>
      </c>
      <c r="E101" s="9">
        <v>0</v>
      </c>
      <c r="F101" s="9">
        <v>0</v>
      </c>
      <c r="G101" s="9">
        <v>0</v>
      </c>
      <c r="H101" s="9">
        <f t="shared" si="21"/>
        <v>0</v>
      </c>
      <c r="I101" s="2"/>
      <c r="J101" s="2"/>
    </row>
    <row r="102" spans="2:10" s="1" customFormat="1" ht="32.25" x14ac:dyDescent="0.35">
      <c r="B102" s="10" t="s">
        <v>62</v>
      </c>
      <c r="C102" s="9">
        <v>0</v>
      </c>
      <c r="D102" s="9">
        <v>0</v>
      </c>
      <c r="E102" s="9">
        <v>0</v>
      </c>
      <c r="F102" s="9">
        <v>0</v>
      </c>
      <c r="G102" s="9">
        <v>0</v>
      </c>
      <c r="H102" s="9">
        <f t="shared" si="21"/>
        <v>0</v>
      </c>
      <c r="I102" s="2"/>
      <c r="J102" s="2"/>
    </row>
    <row r="103" spans="2:10" s="1" customFormat="1" ht="32.25" x14ac:dyDescent="0.35">
      <c r="B103" s="10" t="s">
        <v>61</v>
      </c>
      <c r="C103" s="9">
        <v>0</v>
      </c>
      <c r="D103" s="9">
        <v>0</v>
      </c>
      <c r="E103" s="9">
        <v>0</v>
      </c>
      <c r="F103" s="9">
        <v>0</v>
      </c>
      <c r="G103" s="9">
        <v>0</v>
      </c>
      <c r="H103" s="9">
        <f t="shared" si="21"/>
        <v>0</v>
      </c>
      <c r="I103" s="2"/>
      <c r="J103" s="2"/>
    </row>
    <row r="104" spans="2:10" s="1" customFormat="1" ht="32.25" x14ac:dyDescent="0.35">
      <c r="B104" s="10" t="s">
        <v>60</v>
      </c>
      <c r="C104" s="9">
        <v>0</v>
      </c>
      <c r="D104" s="9">
        <v>0</v>
      </c>
      <c r="E104" s="9">
        <v>0</v>
      </c>
      <c r="F104" s="9">
        <v>0</v>
      </c>
      <c r="G104" s="9">
        <v>0</v>
      </c>
      <c r="H104" s="9">
        <f t="shared" si="21"/>
        <v>0</v>
      </c>
      <c r="I104" s="2"/>
      <c r="J104" s="2"/>
    </row>
    <row r="105" spans="2:10" s="1" customFormat="1" ht="32.25" x14ac:dyDescent="0.35">
      <c r="B105" s="10" t="s">
        <v>59</v>
      </c>
      <c r="C105" s="9">
        <v>0</v>
      </c>
      <c r="D105" s="9">
        <v>0</v>
      </c>
      <c r="E105" s="9">
        <v>0</v>
      </c>
      <c r="F105" s="9">
        <v>0</v>
      </c>
      <c r="G105" s="9">
        <v>0</v>
      </c>
      <c r="H105" s="9">
        <f t="shared" si="21"/>
        <v>0</v>
      </c>
      <c r="I105" s="2"/>
      <c r="J105" s="2"/>
    </row>
    <row r="106" spans="2:10" s="1" customFormat="1" ht="32.25" x14ac:dyDescent="0.35">
      <c r="B106" s="10" t="s">
        <v>58</v>
      </c>
      <c r="C106" s="9">
        <v>0</v>
      </c>
      <c r="D106" s="9">
        <v>0</v>
      </c>
      <c r="E106" s="9">
        <v>0</v>
      </c>
      <c r="F106" s="9">
        <v>0</v>
      </c>
      <c r="G106" s="9">
        <v>0</v>
      </c>
      <c r="H106" s="9">
        <f t="shared" si="21"/>
        <v>0</v>
      </c>
      <c r="I106" s="2"/>
      <c r="J106" s="2"/>
    </row>
    <row r="107" spans="2:10" s="1" customFormat="1" ht="32.25" x14ac:dyDescent="0.35">
      <c r="B107" s="10" t="s">
        <v>57</v>
      </c>
      <c r="C107" s="9">
        <v>0</v>
      </c>
      <c r="D107" s="9">
        <v>0</v>
      </c>
      <c r="E107" s="9">
        <v>0</v>
      </c>
      <c r="F107" s="9">
        <v>0</v>
      </c>
      <c r="G107" s="9">
        <v>0</v>
      </c>
      <c r="H107" s="9">
        <f t="shared" si="21"/>
        <v>0</v>
      </c>
      <c r="I107" s="2"/>
      <c r="J107" s="2"/>
    </row>
    <row r="108" spans="2:10" s="1" customFormat="1" ht="32.25" x14ac:dyDescent="0.35">
      <c r="B108" s="10" t="s">
        <v>56</v>
      </c>
      <c r="C108" s="9">
        <v>0</v>
      </c>
      <c r="D108" s="9">
        <v>0</v>
      </c>
      <c r="E108" s="9">
        <v>0</v>
      </c>
      <c r="F108" s="9">
        <v>0</v>
      </c>
      <c r="G108" s="9">
        <v>0</v>
      </c>
      <c r="H108" s="9">
        <f t="shared" si="21"/>
        <v>0</v>
      </c>
      <c r="I108" s="2"/>
      <c r="J108" s="2"/>
    </row>
    <row r="109" spans="2:10" s="1" customFormat="1" ht="32.25" x14ac:dyDescent="0.35">
      <c r="B109" s="11" t="s">
        <v>55</v>
      </c>
      <c r="C109" s="9">
        <f t="shared" ref="C109:H109" si="22">SUM(C110:C118)</f>
        <v>0</v>
      </c>
      <c r="D109" s="9">
        <f t="shared" si="22"/>
        <v>0</v>
      </c>
      <c r="E109" s="9">
        <f t="shared" si="22"/>
        <v>0</v>
      </c>
      <c r="F109" s="9">
        <f t="shared" si="22"/>
        <v>0</v>
      </c>
      <c r="G109" s="9">
        <f t="shared" si="22"/>
        <v>0</v>
      </c>
      <c r="H109" s="9">
        <f t="shared" si="22"/>
        <v>0</v>
      </c>
      <c r="I109" s="2"/>
      <c r="J109" s="2"/>
    </row>
    <row r="110" spans="2:10" s="1" customFormat="1" ht="32.25" x14ac:dyDescent="0.35">
      <c r="B110" s="10" t="s">
        <v>54</v>
      </c>
      <c r="C110" s="9">
        <v>0</v>
      </c>
      <c r="D110" s="9">
        <v>0</v>
      </c>
      <c r="E110" s="9">
        <v>0</v>
      </c>
      <c r="F110" s="9">
        <v>0</v>
      </c>
      <c r="G110" s="9">
        <v>0</v>
      </c>
      <c r="H110" s="9">
        <f t="shared" ref="H110:H118" si="23">E110-F110</f>
        <v>0</v>
      </c>
      <c r="I110" s="2"/>
      <c r="J110" s="2"/>
    </row>
    <row r="111" spans="2:10" s="1" customFormat="1" ht="32.25" x14ac:dyDescent="0.35">
      <c r="B111" s="10" t="s">
        <v>53</v>
      </c>
      <c r="C111" s="9">
        <v>0</v>
      </c>
      <c r="D111" s="9">
        <v>0</v>
      </c>
      <c r="E111" s="9">
        <v>0</v>
      </c>
      <c r="F111" s="9">
        <v>0</v>
      </c>
      <c r="G111" s="9">
        <v>0</v>
      </c>
      <c r="H111" s="9">
        <f t="shared" si="23"/>
        <v>0</v>
      </c>
      <c r="I111" s="2"/>
      <c r="J111" s="2"/>
    </row>
    <row r="112" spans="2:10" s="1" customFormat="1" ht="32.25" x14ac:dyDescent="0.35">
      <c r="B112" s="10" t="s">
        <v>52</v>
      </c>
      <c r="C112" s="9">
        <v>0</v>
      </c>
      <c r="D112" s="9">
        <v>0</v>
      </c>
      <c r="E112" s="9">
        <v>0</v>
      </c>
      <c r="F112" s="9">
        <v>0</v>
      </c>
      <c r="G112" s="9">
        <v>0</v>
      </c>
      <c r="H112" s="9">
        <f t="shared" si="23"/>
        <v>0</v>
      </c>
      <c r="I112" s="2"/>
      <c r="J112" s="2"/>
    </row>
    <row r="113" spans="2:10" s="1" customFormat="1" ht="32.25" x14ac:dyDescent="0.35">
      <c r="B113" s="10" t="s">
        <v>51</v>
      </c>
      <c r="C113" s="9">
        <v>0</v>
      </c>
      <c r="D113" s="9">
        <v>0</v>
      </c>
      <c r="E113" s="9">
        <v>0</v>
      </c>
      <c r="F113" s="9">
        <v>0</v>
      </c>
      <c r="G113" s="9">
        <v>0</v>
      </c>
      <c r="H113" s="9">
        <f t="shared" si="23"/>
        <v>0</v>
      </c>
      <c r="I113" s="2"/>
      <c r="J113" s="2"/>
    </row>
    <row r="114" spans="2:10" s="1" customFormat="1" ht="32.25" x14ac:dyDescent="0.35">
      <c r="B114" s="10" t="s">
        <v>50</v>
      </c>
      <c r="C114" s="9">
        <v>0</v>
      </c>
      <c r="D114" s="9">
        <v>0</v>
      </c>
      <c r="E114" s="9">
        <v>0</v>
      </c>
      <c r="F114" s="9">
        <v>0</v>
      </c>
      <c r="G114" s="9">
        <v>0</v>
      </c>
      <c r="H114" s="9">
        <f t="shared" si="23"/>
        <v>0</v>
      </c>
      <c r="I114" s="2"/>
      <c r="J114" s="2"/>
    </row>
    <row r="115" spans="2:10" s="1" customFormat="1" ht="32.25" x14ac:dyDescent="0.35">
      <c r="B115" s="10" t="s">
        <v>49</v>
      </c>
      <c r="C115" s="9">
        <v>0</v>
      </c>
      <c r="D115" s="9">
        <v>0</v>
      </c>
      <c r="E115" s="9">
        <v>0</v>
      </c>
      <c r="F115" s="9">
        <v>0</v>
      </c>
      <c r="G115" s="9">
        <v>0</v>
      </c>
      <c r="H115" s="9">
        <f t="shared" si="23"/>
        <v>0</v>
      </c>
      <c r="I115" s="2"/>
      <c r="J115" s="2"/>
    </row>
    <row r="116" spans="2:10" s="1" customFormat="1" ht="32.25" x14ac:dyDescent="0.35">
      <c r="B116" s="10" t="s">
        <v>48</v>
      </c>
      <c r="C116" s="9">
        <v>0</v>
      </c>
      <c r="D116" s="9">
        <v>0</v>
      </c>
      <c r="E116" s="9">
        <v>0</v>
      </c>
      <c r="F116" s="9">
        <v>0</v>
      </c>
      <c r="G116" s="9">
        <v>0</v>
      </c>
      <c r="H116" s="9">
        <f t="shared" si="23"/>
        <v>0</v>
      </c>
      <c r="I116" s="2"/>
      <c r="J116" s="2"/>
    </row>
    <row r="117" spans="2:10" s="1" customFormat="1" ht="32.25" x14ac:dyDescent="0.35">
      <c r="B117" s="10" t="s">
        <v>47</v>
      </c>
      <c r="C117" s="9">
        <v>0</v>
      </c>
      <c r="D117" s="9">
        <v>0</v>
      </c>
      <c r="E117" s="9">
        <v>0</v>
      </c>
      <c r="F117" s="9">
        <v>0</v>
      </c>
      <c r="G117" s="9">
        <v>0</v>
      </c>
      <c r="H117" s="9">
        <f t="shared" si="23"/>
        <v>0</v>
      </c>
      <c r="I117" s="2"/>
      <c r="J117" s="2"/>
    </row>
    <row r="118" spans="2:10" s="1" customFormat="1" ht="32.25" x14ac:dyDescent="0.35">
      <c r="B118" s="10" t="s">
        <v>46</v>
      </c>
      <c r="C118" s="9">
        <v>0</v>
      </c>
      <c r="D118" s="9">
        <v>0</v>
      </c>
      <c r="E118" s="9">
        <v>0</v>
      </c>
      <c r="F118" s="9">
        <v>0</v>
      </c>
      <c r="G118" s="9">
        <v>0</v>
      </c>
      <c r="H118" s="9">
        <f t="shared" si="23"/>
        <v>0</v>
      </c>
      <c r="I118" s="2"/>
      <c r="J118" s="2"/>
    </row>
    <row r="119" spans="2:10" s="1" customFormat="1" ht="64.5" x14ac:dyDescent="0.35">
      <c r="B119" s="12" t="s">
        <v>45</v>
      </c>
      <c r="C119" s="9">
        <f t="shared" ref="C119:H119" si="24">SUM(C120:C128)</f>
        <v>0</v>
      </c>
      <c r="D119" s="9">
        <f t="shared" si="24"/>
        <v>0</v>
      </c>
      <c r="E119" s="9">
        <f t="shared" si="24"/>
        <v>0</v>
      </c>
      <c r="F119" s="9">
        <f t="shared" si="24"/>
        <v>0</v>
      </c>
      <c r="G119" s="9">
        <f t="shared" si="24"/>
        <v>0</v>
      </c>
      <c r="H119" s="9">
        <f t="shared" si="24"/>
        <v>0</v>
      </c>
      <c r="I119" s="2"/>
      <c r="J119" s="2"/>
    </row>
    <row r="120" spans="2:10" s="1" customFormat="1" ht="32.25" x14ac:dyDescent="0.35">
      <c r="B120" s="10" t="s">
        <v>44</v>
      </c>
      <c r="C120" s="9">
        <v>0</v>
      </c>
      <c r="D120" s="9">
        <v>0</v>
      </c>
      <c r="E120" s="9">
        <v>0</v>
      </c>
      <c r="F120" s="9">
        <v>0</v>
      </c>
      <c r="G120" s="9">
        <v>0</v>
      </c>
      <c r="H120" s="9">
        <f t="shared" ref="H120:H128" si="25">E120-F120</f>
        <v>0</v>
      </c>
      <c r="I120" s="2"/>
      <c r="J120" s="2"/>
    </row>
    <row r="121" spans="2:10" s="1" customFormat="1" ht="32.25" x14ac:dyDescent="0.35">
      <c r="B121" s="10" t="s">
        <v>43</v>
      </c>
      <c r="C121" s="9">
        <v>0</v>
      </c>
      <c r="D121" s="9">
        <v>0</v>
      </c>
      <c r="E121" s="9">
        <v>0</v>
      </c>
      <c r="F121" s="9">
        <v>0</v>
      </c>
      <c r="G121" s="9">
        <v>0</v>
      </c>
      <c r="H121" s="9">
        <f t="shared" si="25"/>
        <v>0</v>
      </c>
      <c r="I121" s="2"/>
      <c r="J121" s="2"/>
    </row>
    <row r="122" spans="2:10" s="1" customFormat="1" ht="32.25" x14ac:dyDescent="0.35">
      <c r="B122" s="10" t="s">
        <v>42</v>
      </c>
      <c r="C122" s="9">
        <v>0</v>
      </c>
      <c r="D122" s="9">
        <v>0</v>
      </c>
      <c r="E122" s="9">
        <v>0</v>
      </c>
      <c r="F122" s="9">
        <v>0</v>
      </c>
      <c r="G122" s="9">
        <v>0</v>
      </c>
      <c r="H122" s="9">
        <f t="shared" si="25"/>
        <v>0</v>
      </c>
      <c r="I122" s="2"/>
      <c r="J122" s="2"/>
    </row>
    <row r="123" spans="2:10" s="1" customFormat="1" ht="32.25" x14ac:dyDescent="0.35">
      <c r="B123" s="10" t="s">
        <v>41</v>
      </c>
      <c r="C123" s="9">
        <v>0</v>
      </c>
      <c r="D123" s="9">
        <v>0</v>
      </c>
      <c r="E123" s="9">
        <v>0</v>
      </c>
      <c r="F123" s="9">
        <v>0</v>
      </c>
      <c r="G123" s="9">
        <v>0</v>
      </c>
      <c r="H123" s="9">
        <f t="shared" si="25"/>
        <v>0</v>
      </c>
      <c r="I123" s="2"/>
      <c r="J123" s="2"/>
    </row>
    <row r="124" spans="2:10" s="1" customFormat="1" ht="32.25" x14ac:dyDescent="0.35">
      <c r="B124" s="10" t="s">
        <v>40</v>
      </c>
      <c r="C124" s="9">
        <v>0</v>
      </c>
      <c r="D124" s="9">
        <v>0</v>
      </c>
      <c r="E124" s="9">
        <v>0</v>
      </c>
      <c r="F124" s="9">
        <v>0</v>
      </c>
      <c r="G124" s="9">
        <v>0</v>
      </c>
      <c r="H124" s="9">
        <f t="shared" si="25"/>
        <v>0</v>
      </c>
      <c r="I124" s="2"/>
      <c r="J124" s="2"/>
    </row>
    <row r="125" spans="2:10" s="1" customFormat="1" ht="32.25" x14ac:dyDescent="0.35">
      <c r="B125" s="10" t="s">
        <v>39</v>
      </c>
      <c r="C125" s="9">
        <v>0</v>
      </c>
      <c r="D125" s="9">
        <v>0</v>
      </c>
      <c r="E125" s="9">
        <v>0</v>
      </c>
      <c r="F125" s="9">
        <v>0</v>
      </c>
      <c r="G125" s="9">
        <v>0</v>
      </c>
      <c r="H125" s="9">
        <f t="shared" si="25"/>
        <v>0</v>
      </c>
      <c r="I125" s="2"/>
      <c r="J125" s="2"/>
    </row>
    <row r="126" spans="2:10" s="1" customFormat="1" ht="32.25" x14ac:dyDescent="0.35">
      <c r="B126" s="10" t="s">
        <v>38</v>
      </c>
      <c r="C126" s="9">
        <v>0</v>
      </c>
      <c r="D126" s="9">
        <v>0</v>
      </c>
      <c r="E126" s="9">
        <v>0</v>
      </c>
      <c r="F126" s="9">
        <v>0</v>
      </c>
      <c r="G126" s="9">
        <v>0</v>
      </c>
      <c r="H126" s="9">
        <f t="shared" si="25"/>
        <v>0</v>
      </c>
      <c r="I126" s="2"/>
      <c r="J126" s="2"/>
    </row>
    <row r="127" spans="2:10" s="1" customFormat="1" ht="32.25" x14ac:dyDescent="0.35">
      <c r="B127" s="10" t="s">
        <v>37</v>
      </c>
      <c r="C127" s="9">
        <v>0</v>
      </c>
      <c r="D127" s="9">
        <v>0</v>
      </c>
      <c r="E127" s="9">
        <v>0</v>
      </c>
      <c r="F127" s="9">
        <v>0</v>
      </c>
      <c r="G127" s="9">
        <v>0</v>
      </c>
      <c r="H127" s="9">
        <f t="shared" si="25"/>
        <v>0</v>
      </c>
      <c r="I127" s="2"/>
      <c r="J127" s="2"/>
    </row>
    <row r="128" spans="2:10" s="1" customFormat="1" ht="32.25" x14ac:dyDescent="0.35">
      <c r="B128" s="10" t="s">
        <v>36</v>
      </c>
      <c r="C128" s="9">
        <v>0</v>
      </c>
      <c r="D128" s="9">
        <v>0</v>
      </c>
      <c r="E128" s="9">
        <v>0</v>
      </c>
      <c r="F128" s="9">
        <v>0</v>
      </c>
      <c r="G128" s="9">
        <v>0</v>
      </c>
      <c r="H128" s="9">
        <f t="shared" si="25"/>
        <v>0</v>
      </c>
      <c r="I128" s="2"/>
      <c r="J128" s="2"/>
    </row>
    <row r="129" spans="2:10" s="1" customFormat="1" ht="33.75" customHeight="1" x14ac:dyDescent="0.35">
      <c r="B129" s="12" t="s">
        <v>35</v>
      </c>
      <c r="C129" s="9">
        <f t="shared" ref="C129:H129" si="26">SUM(C130:C138)</f>
        <v>0</v>
      </c>
      <c r="D129" s="9">
        <f t="shared" si="26"/>
        <v>0</v>
      </c>
      <c r="E129" s="9">
        <f t="shared" si="26"/>
        <v>0</v>
      </c>
      <c r="F129" s="9">
        <f t="shared" si="26"/>
        <v>0</v>
      </c>
      <c r="G129" s="9">
        <f t="shared" si="26"/>
        <v>0</v>
      </c>
      <c r="H129" s="9">
        <f t="shared" si="26"/>
        <v>0</v>
      </c>
      <c r="I129" s="2"/>
      <c r="J129" s="2"/>
    </row>
    <row r="130" spans="2:10" s="1" customFormat="1" ht="32.25" x14ac:dyDescent="0.35">
      <c r="B130" s="10" t="s">
        <v>34</v>
      </c>
      <c r="C130" s="9">
        <v>0</v>
      </c>
      <c r="D130" s="9">
        <v>0</v>
      </c>
      <c r="E130" s="9">
        <v>0</v>
      </c>
      <c r="F130" s="9">
        <v>0</v>
      </c>
      <c r="G130" s="9">
        <v>0</v>
      </c>
      <c r="H130" s="9">
        <f t="shared" ref="H130:H138" si="27">E130-F130</f>
        <v>0</v>
      </c>
      <c r="I130" s="2"/>
      <c r="J130" s="2"/>
    </row>
    <row r="131" spans="2:10" s="1" customFormat="1" ht="32.25" x14ac:dyDescent="0.35">
      <c r="B131" s="10" t="s">
        <v>33</v>
      </c>
      <c r="C131" s="9">
        <v>0</v>
      </c>
      <c r="D131" s="9">
        <v>0</v>
      </c>
      <c r="E131" s="9">
        <v>0</v>
      </c>
      <c r="F131" s="9">
        <v>0</v>
      </c>
      <c r="G131" s="9">
        <v>0</v>
      </c>
      <c r="H131" s="9">
        <f t="shared" si="27"/>
        <v>0</v>
      </c>
      <c r="I131" s="2"/>
      <c r="J131" s="2"/>
    </row>
    <row r="132" spans="2:10" s="1" customFormat="1" ht="32.25" x14ac:dyDescent="0.35">
      <c r="B132" s="10" t="s">
        <v>32</v>
      </c>
      <c r="C132" s="9">
        <v>0</v>
      </c>
      <c r="D132" s="9">
        <v>0</v>
      </c>
      <c r="E132" s="9">
        <v>0</v>
      </c>
      <c r="F132" s="9">
        <v>0</v>
      </c>
      <c r="G132" s="9">
        <v>0</v>
      </c>
      <c r="H132" s="9">
        <f t="shared" si="27"/>
        <v>0</v>
      </c>
      <c r="I132" s="2"/>
      <c r="J132" s="2"/>
    </row>
    <row r="133" spans="2:10" s="1" customFormat="1" ht="32.25" x14ac:dyDescent="0.35">
      <c r="B133" s="10" t="s">
        <v>31</v>
      </c>
      <c r="C133" s="9">
        <v>0</v>
      </c>
      <c r="D133" s="9">
        <v>0</v>
      </c>
      <c r="E133" s="9">
        <v>0</v>
      </c>
      <c r="F133" s="9">
        <v>0</v>
      </c>
      <c r="G133" s="9">
        <v>0</v>
      </c>
      <c r="H133" s="9">
        <f t="shared" si="27"/>
        <v>0</v>
      </c>
      <c r="I133" s="2"/>
      <c r="J133" s="2"/>
    </row>
    <row r="134" spans="2:10" s="1" customFormat="1" ht="32.25" x14ac:dyDescent="0.35">
      <c r="B134" s="10" t="s">
        <v>30</v>
      </c>
      <c r="C134" s="9">
        <v>0</v>
      </c>
      <c r="D134" s="9">
        <v>0</v>
      </c>
      <c r="E134" s="9">
        <v>0</v>
      </c>
      <c r="F134" s="9">
        <v>0</v>
      </c>
      <c r="G134" s="9">
        <v>0</v>
      </c>
      <c r="H134" s="9">
        <f t="shared" si="27"/>
        <v>0</v>
      </c>
      <c r="I134" s="2"/>
      <c r="J134" s="2"/>
    </row>
    <row r="135" spans="2:10" s="1" customFormat="1" ht="32.25" x14ac:dyDescent="0.35">
      <c r="B135" s="10" t="s">
        <v>29</v>
      </c>
      <c r="C135" s="9">
        <v>0</v>
      </c>
      <c r="D135" s="9">
        <v>0</v>
      </c>
      <c r="E135" s="9">
        <v>0</v>
      </c>
      <c r="F135" s="9">
        <v>0</v>
      </c>
      <c r="G135" s="9">
        <v>0</v>
      </c>
      <c r="H135" s="9">
        <f t="shared" si="27"/>
        <v>0</v>
      </c>
      <c r="I135" s="2"/>
      <c r="J135" s="2"/>
    </row>
    <row r="136" spans="2:10" s="1" customFormat="1" ht="32.25" x14ac:dyDescent="0.35">
      <c r="B136" s="10" t="s">
        <v>28</v>
      </c>
      <c r="C136" s="9">
        <v>0</v>
      </c>
      <c r="D136" s="9">
        <v>0</v>
      </c>
      <c r="E136" s="9">
        <v>0</v>
      </c>
      <c r="F136" s="9">
        <v>0</v>
      </c>
      <c r="G136" s="9">
        <v>0</v>
      </c>
      <c r="H136" s="9">
        <f t="shared" si="27"/>
        <v>0</v>
      </c>
      <c r="I136" s="2"/>
      <c r="J136" s="2"/>
    </row>
    <row r="137" spans="2:10" s="1" customFormat="1" ht="32.25" x14ac:dyDescent="0.35">
      <c r="B137" s="10" t="s">
        <v>27</v>
      </c>
      <c r="C137" s="9">
        <v>0</v>
      </c>
      <c r="D137" s="9">
        <v>0</v>
      </c>
      <c r="E137" s="9">
        <v>0</v>
      </c>
      <c r="F137" s="9">
        <v>0</v>
      </c>
      <c r="G137" s="9">
        <v>0</v>
      </c>
      <c r="H137" s="9">
        <f t="shared" si="27"/>
        <v>0</v>
      </c>
      <c r="I137" s="2"/>
      <c r="J137" s="2"/>
    </row>
    <row r="138" spans="2:10" s="1" customFormat="1" ht="32.25" x14ac:dyDescent="0.35">
      <c r="B138" s="10" t="s">
        <v>26</v>
      </c>
      <c r="C138" s="9">
        <v>0</v>
      </c>
      <c r="D138" s="9">
        <v>0</v>
      </c>
      <c r="E138" s="9">
        <v>0</v>
      </c>
      <c r="F138" s="9">
        <v>0</v>
      </c>
      <c r="G138" s="9">
        <v>0</v>
      </c>
      <c r="H138" s="9">
        <f t="shared" si="27"/>
        <v>0</v>
      </c>
      <c r="I138" s="2"/>
      <c r="J138" s="2"/>
    </row>
    <row r="139" spans="2:10" s="1" customFormat="1" ht="32.25" x14ac:dyDescent="0.35">
      <c r="B139" s="11" t="s">
        <v>25</v>
      </c>
      <c r="C139" s="9">
        <f t="shared" ref="C139:H139" si="28">SUM(C140:C142)</f>
        <v>0</v>
      </c>
      <c r="D139" s="9">
        <f t="shared" si="28"/>
        <v>0</v>
      </c>
      <c r="E139" s="9">
        <f t="shared" si="28"/>
        <v>0</v>
      </c>
      <c r="F139" s="9">
        <f t="shared" si="28"/>
        <v>0</v>
      </c>
      <c r="G139" s="9">
        <f t="shared" si="28"/>
        <v>0</v>
      </c>
      <c r="H139" s="9">
        <f t="shared" si="28"/>
        <v>0</v>
      </c>
      <c r="I139" s="2"/>
      <c r="J139" s="2"/>
    </row>
    <row r="140" spans="2:10" s="1" customFormat="1" ht="32.25" x14ac:dyDescent="0.35">
      <c r="B140" s="10" t="s">
        <v>24</v>
      </c>
      <c r="C140" s="9">
        <v>0</v>
      </c>
      <c r="D140" s="9">
        <v>0</v>
      </c>
      <c r="E140" s="9">
        <v>0</v>
      </c>
      <c r="F140" s="9">
        <v>0</v>
      </c>
      <c r="G140" s="9">
        <v>0</v>
      </c>
      <c r="H140" s="9">
        <f>E140-F140</f>
        <v>0</v>
      </c>
      <c r="I140" s="2"/>
      <c r="J140" s="2"/>
    </row>
    <row r="141" spans="2:10" s="1" customFormat="1" ht="32.25" x14ac:dyDescent="0.35">
      <c r="B141" s="10" t="s">
        <v>23</v>
      </c>
      <c r="C141" s="9">
        <v>0</v>
      </c>
      <c r="D141" s="9">
        <v>0</v>
      </c>
      <c r="E141" s="9">
        <v>0</v>
      </c>
      <c r="F141" s="9">
        <v>0</v>
      </c>
      <c r="G141" s="9">
        <v>0</v>
      </c>
      <c r="H141" s="9">
        <f>E141-F141</f>
        <v>0</v>
      </c>
      <c r="I141" s="2"/>
      <c r="J141" s="2"/>
    </row>
    <row r="142" spans="2:10" s="1" customFormat="1" ht="32.25" x14ac:dyDescent="0.35">
      <c r="B142" s="10" t="s">
        <v>22</v>
      </c>
      <c r="C142" s="9">
        <v>0</v>
      </c>
      <c r="D142" s="9">
        <v>0</v>
      </c>
      <c r="E142" s="9">
        <v>0</v>
      </c>
      <c r="F142" s="9">
        <v>0</v>
      </c>
      <c r="G142" s="9">
        <v>0</v>
      </c>
      <c r="H142" s="9">
        <f>E142-F142</f>
        <v>0</v>
      </c>
      <c r="I142" s="2"/>
      <c r="J142" s="2"/>
    </row>
    <row r="143" spans="2:10" s="1" customFormat="1" ht="27.75" customHeight="1" x14ac:dyDescent="0.35">
      <c r="B143" s="12" t="s">
        <v>21</v>
      </c>
      <c r="C143" s="9">
        <f t="shared" ref="C143:H143" si="29">SUM(C144:C148,C150:C151)</f>
        <v>0</v>
      </c>
      <c r="D143" s="9">
        <f t="shared" si="29"/>
        <v>0</v>
      </c>
      <c r="E143" s="9">
        <f t="shared" si="29"/>
        <v>0</v>
      </c>
      <c r="F143" s="9">
        <f t="shared" si="29"/>
        <v>0</v>
      </c>
      <c r="G143" s="9">
        <f t="shared" si="29"/>
        <v>0</v>
      </c>
      <c r="H143" s="9">
        <f t="shared" si="29"/>
        <v>0</v>
      </c>
      <c r="I143" s="2"/>
      <c r="J143" s="2"/>
    </row>
    <row r="144" spans="2:10" s="1" customFormat="1" ht="32.25" x14ac:dyDescent="0.35">
      <c r="B144" s="10" t="s">
        <v>20</v>
      </c>
      <c r="C144" s="9">
        <v>0</v>
      </c>
      <c r="D144" s="9">
        <v>0</v>
      </c>
      <c r="E144" s="9">
        <v>0</v>
      </c>
      <c r="F144" s="9">
        <v>0</v>
      </c>
      <c r="G144" s="9">
        <v>0</v>
      </c>
      <c r="H144" s="9">
        <f t="shared" ref="H144:H151" si="30">E144-F144</f>
        <v>0</v>
      </c>
      <c r="I144" s="2"/>
      <c r="J144" s="2"/>
    </row>
    <row r="145" spans="2:10" s="1" customFormat="1" ht="32.25" x14ac:dyDescent="0.35">
      <c r="B145" s="10" t="s">
        <v>19</v>
      </c>
      <c r="C145" s="9">
        <v>0</v>
      </c>
      <c r="D145" s="9">
        <v>0</v>
      </c>
      <c r="E145" s="9">
        <v>0</v>
      </c>
      <c r="F145" s="9">
        <v>0</v>
      </c>
      <c r="G145" s="9">
        <v>0</v>
      </c>
      <c r="H145" s="9">
        <f t="shared" si="30"/>
        <v>0</v>
      </c>
      <c r="I145" s="2"/>
      <c r="J145" s="2"/>
    </row>
    <row r="146" spans="2:10" s="1" customFormat="1" ht="32.25" x14ac:dyDescent="0.35">
      <c r="B146" s="10" t="s">
        <v>18</v>
      </c>
      <c r="C146" s="9">
        <v>0</v>
      </c>
      <c r="D146" s="9">
        <v>0</v>
      </c>
      <c r="E146" s="9">
        <v>0</v>
      </c>
      <c r="F146" s="9">
        <v>0</v>
      </c>
      <c r="G146" s="9">
        <v>0</v>
      </c>
      <c r="H146" s="9">
        <f t="shared" si="30"/>
        <v>0</v>
      </c>
      <c r="I146" s="2"/>
      <c r="J146" s="2"/>
    </row>
    <row r="147" spans="2:10" s="1" customFormat="1" ht="32.25" x14ac:dyDescent="0.35">
      <c r="B147" s="10" t="s">
        <v>17</v>
      </c>
      <c r="C147" s="9">
        <v>0</v>
      </c>
      <c r="D147" s="9">
        <v>0</v>
      </c>
      <c r="E147" s="9">
        <v>0</v>
      </c>
      <c r="F147" s="9">
        <v>0</v>
      </c>
      <c r="G147" s="9">
        <v>0</v>
      </c>
      <c r="H147" s="9">
        <f t="shared" si="30"/>
        <v>0</v>
      </c>
      <c r="I147" s="2"/>
      <c r="J147" s="2"/>
    </row>
    <row r="148" spans="2:10" s="1" customFormat="1" ht="32.25" x14ac:dyDescent="0.35">
      <c r="B148" s="10" t="s">
        <v>16</v>
      </c>
      <c r="C148" s="9">
        <v>0</v>
      </c>
      <c r="D148" s="9">
        <v>0</v>
      </c>
      <c r="E148" s="9">
        <v>0</v>
      </c>
      <c r="F148" s="9">
        <v>0</v>
      </c>
      <c r="G148" s="9">
        <v>0</v>
      </c>
      <c r="H148" s="9">
        <f t="shared" si="30"/>
        <v>0</v>
      </c>
      <c r="I148" s="2"/>
      <c r="J148" s="2"/>
    </row>
    <row r="149" spans="2:10" s="1" customFormat="1" ht="32.25" x14ac:dyDescent="0.35">
      <c r="B149" s="10" t="s">
        <v>15</v>
      </c>
      <c r="C149" s="9">
        <v>0</v>
      </c>
      <c r="D149" s="9">
        <v>0</v>
      </c>
      <c r="E149" s="9">
        <v>0</v>
      </c>
      <c r="F149" s="9">
        <v>0</v>
      </c>
      <c r="G149" s="9">
        <v>0</v>
      </c>
      <c r="H149" s="9">
        <f t="shared" si="30"/>
        <v>0</v>
      </c>
      <c r="I149" s="2"/>
      <c r="J149" s="2"/>
    </row>
    <row r="150" spans="2:10" s="1" customFormat="1" ht="32.25" x14ac:dyDescent="0.35">
      <c r="B150" s="10" t="s">
        <v>14</v>
      </c>
      <c r="C150" s="9">
        <v>0</v>
      </c>
      <c r="D150" s="9">
        <v>0</v>
      </c>
      <c r="E150" s="9">
        <v>0</v>
      </c>
      <c r="F150" s="9">
        <v>0</v>
      </c>
      <c r="G150" s="9">
        <v>0</v>
      </c>
      <c r="H150" s="9">
        <f t="shared" si="30"/>
        <v>0</v>
      </c>
      <c r="I150" s="2"/>
      <c r="J150" s="2"/>
    </row>
    <row r="151" spans="2:10" s="1" customFormat="1" ht="32.25" x14ac:dyDescent="0.35">
      <c r="B151" s="10" t="s">
        <v>13</v>
      </c>
      <c r="C151" s="9">
        <v>0</v>
      </c>
      <c r="D151" s="9">
        <v>0</v>
      </c>
      <c r="E151" s="9">
        <v>0</v>
      </c>
      <c r="F151" s="9">
        <v>0</v>
      </c>
      <c r="G151" s="9">
        <v>0</v>
      </c>
      <c r="H151" s="9">
        <f t="shared" si="30"/>
        <v>0</v>
      </c>
      <c r="I151" s="2"/>
      <c r="J151" s="2"/>
    </row>
    <row r="152" spans="2:10" s="1" customFormat="1" ht="32.25" x14ac:dyDescent="0.35">
      <c r="B152" s="11" t="s">
        <v>12</v>
      </c>
      <c r="C152" s="9">
        <f t="shared" ref="C152:H152" si="31">SUM(C153:C155)</f>
        <v>0</v>
      </c>
      <c r="D152" s="9">
        <f t="shared" si="31"/>
        <v>0</v>
      </c>
      <c r="E152" s="9">
        <f t="shared" si="31"/>
        <v>0</v>
      </c>
      <c r="F152" s="9">
        <f t="shared" si="31"/>
        <v>0</v>
      </c>
      <c r="G152" s="9">
        <f t="shared" si="31"/>
        <v>0</v>
      </c>
      <c r="H152" s="9">
        <f t="shared" si="31"/>
        <v>0</v>
      </c>
      <c r="I152" s="2"/>
      <c r="J152" s="2"/>
    </row>
    <row r="153" spans="2:10" s="1" customFormat="1" ht="32.25" x14ac:dyDescent="0.35">
      <c r="B153" s="10" t="s">
        <v>11</v>
      </c>
      <c r="C153" s="9">
        <v>0</v>
      </c>
      <c r="D153" s="9">
        <v>0</v>
      </c>
      <c r="E153" s="9">
        <v>0</v>
      </c>
      <c r="F153" s="9">
        <v>0</v>
      </c>
      <c r="G153" s="9">
        <v>0</v>
      </c>
      <c r="H153" s="9">
        <f>E153-F153</f>
        <v>0</v>
      </c>
      <c r="I153" s="2"/>
      <c r="J153" s="2"/>
    </row>
    <row r="154" spans="2:10" s="1" customFormat="1" ht="32.25" x14ac:dyDescent="0.35">
      <c r="B154" s="10" t="s">
        <v>10</v>
      </c>
      <c r="C154" s="9">
        <v>0</v>
      </c>
      <c r="D154" s="9">
        <v>0</v>
      </c>
      <c r="E154" s="9">
        <v>0</v>
      </c>
      <c r="F154" s="9">
        <v>0</v>
      </c>
      <c r="G154" s="9">
        <v>0</v>
      </c>
      <c r="H154" s="9">
        <f>E154-F154</f>
        <v>0</v>
      </c>
      <c r="I154" s="2"/>
      <c r="J154" s="2"/>
    </row>
    <row r="155" spans="2:10" s="1" customFormat="1" ht="32.25" x14ac:dyDescent="0.35">
      <c r="B155" s="10" t="s">
        <v>9</v>
      </c>
      <c r="C155" s="9">
        <v>0</v>
      </c>
      <c r="D155" s="9">
        <v>0</v>
      </c>
      <c r="E155" s="9">
        <v>0</v>
      </c>
      <c r="F155" s="9">
        <v>0</v>
      </c>
      <c r="G155" s="9">
        <v>0</v>
      </c>
      <c r="H155" s="9">
        <f>E155-F155</f>
        <v>0</v>
      </c>
      <c r="I155" s="2"/>
      <c r="J155" s="2"/>
    </row>
    <row r="156" spans="2:10" s="1" customFormat="1" ht="32.25" x14ac:dyDescent="0.35">
      <c r="B156" s="11" t="s">
        <v>8</v>
      </c>
      <c r="C156" s="9">
        <f t="shared" ref="C156:H156" si="32">SUM(C157:C163)</f>
        <v>0</v>
      </c>
      <c r="D156" s="9">
        <f t="shared" si="32"/>
        <v>0</v>
      </c>
      <c r="E156" s="9">
        <f t="shared" si="32"/>
        <v>0</v>
      </c>
      <c r="F156" s="9">
        <f t="shared" si="32"/>
        <v>0</v>
      </c>
      <c r="G156" s="9">
        <f t="shared" si="32"/>
        <v>0</v>
      </c>
      <c r="H156" s="9">
        <f t="shared" si="32"/>
        <v>0</v>
      </c>
      <c r="I156" s="2"/>
      <c r="J156" s="2"/>
    </row>
    <row r="157" spans="2:10" s="1" customFormat="1" ht="32.25" x14ac:dyDescent="0.35">
      <c r="B157" s="10" t="s">
        <v>7</v>
      </c>
      <c r="C157" s="9">
        <v>0</v>
      </c>
      <c r="D157" s="9">
        <v>0</v>
      </c>
      <c r="E157" s="9">
        <v>0</v>
      </c>
      <c r="F157" s="9">
        <v>0</v>
      </c>
      <c r="G157" s="9">
        <v>0</v>
      </c>
      <c r="H157" s="9">
        <f t="shared" ref="H157:H163" si="33">E157-F157</f>
        <v>0</v>
      </c>
      <c r="I157" s="2"/>
      <c r="J157" s="2"/>
    </row>
    <row r="158" spans="2:10" s="1" customFormat="1" ht="32.25" x14ac:dyDescent="0.35">
      <c r="B158" s="10" t="s">
        <v>6</v>
      </c>
      <c r="C158" s="9">
        <v>0</v>
      </c>
      <c r="D158" s="9">
        <v>0</v>
      </c>
      <c r="E158" s="9">
        <v>0</v>
      </c>
      <c r="F158" s="9">
        <v>0</v>
      </c>
      <c r="G158" s="9">
        <v>0</v>
      </c>
      <c r="H158" s="9">
        <f t="shared" si="33"/>
        <v>0</v>
      </c>
      <c r="I158" s="2"/>
      <c r="J158" s="2"/>
    </row>
    <row r="159" spans="2:10" s="1" customFormat="1" ht="32.25" x14ac:dyDescent="0.35">
      <c r="B159" s="10" t="s">
        <v>5</v>
      </c>
      <c r="C159" s="9">
        <v>0</v>
      </c>
      <c r="D159" s="9">
        <v>0</v>
      </c>
      <c r="E159" s="9">
        <v>0</v>
      </c>
      <c r="F159" s="9">
        <v>0</v>
      </c>
      <c r="G159" s="9">
        <v>0</v>
      </c>
      <c r="H159" s="9">
        <f t="shared" si="33"/>
        <v>0</v>
      </c>
      <c r="I159" s="2"/>
      <c r="J159" s="2"/>
    </row>
    <row r="160" spans="2:10" s="1" customFormat="1" ht="32.25" x14ac:dyDescent="0.35">
      <c r="B160" s="10" t="s">
        <v>4</v>
      </c>
      <c r="C160" s="9">
        <v>0</v>
      </c>
      <c r="D160" s="9">
        <v>0</v>
      </c>
      <c r="E160" s="9">
        <v>0</v>
      </c>
      <c r="F160" s="9">
        <v>0</v>
      </c>
      <c r="G160" s="9">
        <v>0</v>
      </c>
      <c r="H160" s="9">
        <f t="shared" si="33"/>
        <v>0</v>
      </c>
      <c r="I160" s="2"/>
      <c r="J160" s="2"/>
    </row>
    <row r="161" spans="2:10" s="1" customFormat="1" ht="32.25" x14ac:dyDescent="0.35">
      <c r="B161" s="10" t="s">
        <v>3</v>
      </c>
      <c r="C161" s="9">
        <v>0</v>
      </c>
      <c r="D161" s="9">
        <v>0</v>
      </c>
      <c r="E161" s="9">
        <v>0</v>
      </c>
      <c r="F161" s="9">
        <v>0</v>
      </c>
      <c r="G161" s="9">
        <v>0</v>
      </c>
      <c r="H161" s="9">
        <f t="shared" si="33"/>
        <v>0</v>
      </c>
      <c r="I161" s="2"/>
      <c r="J161" s="2"/>
    </row>
    <row r="162" spans="2:10" s="1" customFormat="1" ht="32.25" x14ac:dyDescent="0.35">
      <c r="B162" s="10" t="s">
        <v>2</v>
      </c>
      <c r="C162" s="9">
        <v>0</v>
      </c>
      <c r="D162" s="9">
        <v>0</v>
      </c>
      <c r="E162" s="9">
        <v>0</v>
      </c>
      <c r="F162" s="9">
        <v>0</v>
      </c>
      <c r="G162" s="9">
        <v>0</v>
      </c>
      <c r="H162" s="9">
        <f t="shared" si="33"/>
        <v>0</v>
      </c>
      <c r="I162" s="2"/>
      <c r="J162" s="2"/>
    </row>
    <row r="163" spans="2:10" s="1" customFormat="1" ht="32.25" x14ac:dyDescent="0.35">
      <c r="B163" s="10" t="s">
        <v>1</v>
      </c>
      <c r="C163" s="9">
        <v>0</v>
      </c>
      <c r="D163" s="9">
        <v>0</v>
      </c>
      <c r="E163" s="9">
        <v>0</v>
      </c>
      <c r="F163" s="9">
        <v>0</v>
      </c>
      <c r="G163" s="9">
        <v>0</v>
      </c>
      <c r="H163" s="9">
        <f t="shared" si="33"/>
        <v>0</v>
      </c>
      <c r="I163" s="2"/>
      <c r="J163" s="2"/>
    </row>
    <row r="164" spans="2:10" s="1" customFormat="1" ht="32.25" x14ac:dyDescent="0.5">
      <c r="B164" s="8"/>
      <c r="C164" s="7"/>
      <c r="D164" s="7"/>
      <c r="E164" s="7"/>
      <c r="F164" s="7"/>
      <c r="G164" s="7"/>
      <c r="H164" s="7"/>
      <c r="I164" s="2"/>
      <c r="J164" s="2"/>
    </row>
    <row r="165" spans="2:10" s="1" customFormat="1" ht="32.25" x14ac:dyDescent="0.5">
      <c r="B165" s="6" t="s">
        <v>0</v>
      </c>
      <c r="C165" s="5">
        <f>+C11</f>
        <v>17134297</v>
      </c>
      <c r="D165" s="5">
        <f t="shared" ref="D165:H165" si="34">+D11</f>
        <v>0</v>
      </c>
      <c r="E165" s="5">
        <f t="shared" si="34"/>
        <v>17134297</v>
      </c>
      <c r="F165" s="5">
        <f t="shared" si="34"/>
        <v>2624854</v>
      </c>
      <c r="G165" s="5">
        <f t="shared" si="34"/>
        <v>2624854</v>
      </c>
      <c r="H165" s="5">
        <f t="shared" si="34"/>
        <v>14509443</v>
      </c>
      <c r="I165" s="2"/>
      <c r="J165" s="2"/>
    </row>
    <row r="166" spans="2:10" s="1" customFormat="1" ht="32.25" x14ac:dyDescent="0.5">
      <c r="B166" s="4"/>
      <c r="C166" s="3"/>
      <c r="D166" s="3"/>
      <c r="E166" s="3"/>
      <c r="F166" s="3"/>
      <c r="G166" s="3"/>
      <c r="H166" s="3"/>
      <c r="I166" s="2"/>
      <c r="J166" s="2"/>
    </row>
  </sheetData>
  <mergeCells count="12">
    <mergeCell ref="B8:H8"/>
    <mergeCell ref="B2:D2"/>
    <mergeCell ref="B4:H4"/>
    <mergeCell ref="B5:H5"/>
    <mergeCell ref="B6:H6"/>
    <mergeCell ref="B7:H7"/>
    <mergeCell ref="B9:B10"/>
    <mergeCell ref="C9:G9"/>
    <mergeCell ref="H9:H10"/>
    <mergeCell ref="B88:B89"/>
    <mergeCell ref="C88:G88"/>
    <mergeCell ref="H88:H89"/>
  </mergeCells>
  <dataValidations count="1">
    <dataValidation type="decimal" allowBlank="1" showInputMessage="1" showErrorMessage="1" sqref="C90:H165 C11:H87" xr:uid="{00000000-0002-0000-0000-000000000000}">
      <formula1>-1.79769313486231E+100</formula1>
      <formula2>1.79769313486231E+100</formula2>
    </dataValidation>
  </dataValidations>
  <pageMargins left="0.70866141732283472" right="0.70866141732283472" top="1.3080314960629922" bottom="0.74803149606299213" header="0.31496062992125984" footer="0.31496062992125984"/>
  <pageSetup paperSize="9" scale="21" fitToHeight="2" orientation="portrait" horizontalDpi="4294967294" r:id="rId1"/>
  <rowBreaks count="1" manualBreakCount="1">
    <brk id="8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(6a) OBJETO DEL GASTO</vt:lpstr>
      <vt:lpstr>'(6a) OBJETO DEL GASTO'!Área_de_impresión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CGAR</dc:creator>
  <cp:lastModifiedBy>PCCONTA02</cp:lastModifiedBy>
  <cp:lastPrinted>2024-04-12T16:50:59Z</cp:lastPrinted>
  <dcterms:created xsi:type="dcterms:W3CDTF">2020-04-08T21:09:54Z</dcterms:created>
  <dcterms:modified xsi:type="dcterms:W3CDTF">2024-04-12T16:51:15Z</dcterms:modified>
</cp:coreProperties>
</file>