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PC03\Desktop\CEEAV 2025\ESTADOS FINANCIEROS\INF. PARA PAGINA OFICIAL CEEAV _DIC 25\LDF\"/>
    </mc:Choice>
  </mc:AlternateContent>
  <xr:revisionPtr revIDLastSave="0" documentId="13_ncr:1_{30B8C486-82FA-4427-900A-CED37F6108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8" i="1" l="1"/>
  <c r="F78" i="1"/>
  <c r="E78" i="1"/>
  <c r="D78" i="1"/>
  <c r="C78" i="1"/>
  <c r="B78" i="1"/>
  <c r="B70" i="1"/>
  <c r="G62" i="1"/>
  <c r="F62" i="1"/>
  <c r="E62" i="1"/>
  <c r="D62" i="1"/>
  <c r="C62" i="1"/>
  <c r="B62" i="1"/>
  <c r="G57" i="1"/>
  <c r="G68" i="1" s="1"/>
  <c r="F57" i="1"/>
  <c r="F68" i="1" s="1"/>
  <c r="E57" i="1"/>
  <c r="E68" i="1" s="1"/>
  <c r="D57" i="1"/>
  <c r="D68" i="1" s="1"/>
  <c r="C57" i="1"/>
  <c r="C68" i="1" s="1"/>
  <c r="B57" i="1"/>
  <c r="B68" i="1" s="1"/>
  <c r="G48" i="1"/>
  <c r="G70" i="1" s="1"/>
  <c r="F48" i="1"/>
  <c r="F70" i="1" s="1"/>
  <c r="E48" i="1"/>
  <c r="E70" i="1" s="1"/>
  <c r="D48" i="1"/>
  <c r="D70" i="1" s="1"/>
  <c r="C48" i="1"/>
  <c r="C70" i="1" s="1"/>
  <c r="B48" i="1"/>
  <c r="B44" i="1"/>
  <c r="G40" i="1"/>
  <c r="F40" i="1"/>
  <c r="E40" i="1"/>
  <c r="D40" i="1"/>
  <c r="C40" i="1"/>
  <c r="B40" i="1"/>
  <c r="G37" i="1"/>
  <c r="G31" i="1"/>
  <c r="G44" i="1" s="1"/>
  <c r="G73" i="1" s="1"/>
  <c r="F31" i="1"/>
  <c r="F44" i="1" s="1"/>
  <c r="F73" i="1" s="1"/>
  <c r="E31" i="1"/>
  <c r="E44" i="1" s="1"/>
  <c r="E73" i="1" s="1"/>
  <c r="D31" i="1"/>
  <c r="D44" i="1" s="1"/>
  <c r="C31" i="1"/>
  <c r="C44" i="1" s="1"/>
  <c r="B31" i="1"/>
  <c r="G19" i="1"/>
  <c r="F19" i="1"/>
  <c r="E19" i="1"/>
  <c r="D19" i="1"/>
  <c r="C19" i="1"/>
  <c r="B19" i="1"/>
  <c r="C73" i="1" l="1"/>
  <c r="B73" i="1"/>
  <c r="D73" i="1"/>
</calcChain>
</file>

<file path=xl/sharedStrings.xml><?xml version="1.0" encoding="utf-8"?>
<sst xmlns="http://schemas.openxmlformats.org/spreadsheetml/2006/main" count="75" uniqueCount="75">
  <si>
    <t>COMISION EJECUTIVA ESTATAL DE ATENCION INTEGRAL A VICTIMAS</t>
  </si>
  <si>
    <t>Estado Analitico del Ingreso Detallado-LDF</t>
  </si>
  <si>
    <t>Del 1° de enero al 31 de diciembre de 2025</t>
  </si>
  <si>
    <t xml:space="preserve">(PESOS) </t>
  </si>
  <si>
    <r>
      <t>Concepto</t>
    </r>
    <r>
      <rPr>
        <b/>
        <sz val="25"/>
        <color rgb="FFFF0000"/>
        <rFont val="Calibri"/>
        <family val="2"/>
        <scheme val="minor"/>
      </rPr>
      <t xml:space="preserve"> </t>
    </r>
  </si>
  <si>
    <t xml:space="preserve">Ingreso </t>
  </si>
  <si>
    <r>
      <t>Diferencia</t>
    </r>
    <r>
      <rPr>
        <b/>
        <sz val="25"/>
        <color rgb="FFFF0000"/>
        <rFont val="Calibri"/>
        <family val="2"/>
        <scheme val="minor"/>
      </rPr>
      <t xml:space="preserve"> </t>
    </r>
  </si>
  <si>
    <t>Estimado</t>
  </si>
  <si>
    <r>
      <t>Ampliaciones/ (Reducciones)</t>
    </r>
    <r>
      <rPr>
        <b/>
        <sz val="25"/>
        <color rgb="FFFF0000"/>
        <rFont val="Calibri"/>
        <family val="2"/>
        <scheme val="minor"/>
      </rPr>
      <t xml:space="preserve"> </t>
    </r>
  </si>
  <si>
    <t>Modificado</t>
  </si>
  <si>
    <t>Devengado</t>
  </si>
  <si>
    <t xml:space="preserve">Recaudado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</si>
  <si>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</si>
  <si>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</si>
  <si>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</si>
  <si>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</si>
  <si>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</si>
  <si>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</si>
  <si>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</si>
  <si>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</si>
  <si>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</si>
  <si>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</si>
  <si>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</si>
  <si>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</si>
  <si>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</si>
  <si>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estimado-recaudado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</si>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</sst>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12"/>
      <color theme="1"/>
      <name val="Arial"/>
      <family val="2"/>
    </font>
    <font>
      <b/>
      <sz val="25"/>
      <color rgb="FFFF0000"/>
      <name val="Calibri"/>
      <family val="2"/>
      <scheme val="minor"/>
    </font>
    <font>
      <b/>
      <sz val="25"/>
      <name val="Calibri"/>
      <family val="2"/>
      <scheme val="minor"/>
    </font>
    <font>
      <sz val="2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indent="1"/>
    </xf>
    <xf numFmtId="3" fontId="6" fillId="0" borderId="12" xfId="0" applyNumberFormat="1" applyFont="1" applyBorder="1"/>
    <xf numFmtId="0" fontId="6" fillId="0" borderId="12" xfId="0" applyFont="1" applyBorder="1" applyAlignment="1" applyProtection="1">
      <alignment horizontal="left" vertical="center" indent="3"/>
      <protection locked="0"/>
    </xf>
    <xf numFmtId="3" fontId="6" fillId="0" borderId="12" xfId="0" applyNumberFormat="1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left" vertical="center" indent="3"/>
      <protection locked="0"/>
    </xf>
    <xf numFmtId="3" fontId="1" fillId="0" borderId="12" xfId="0" applyNumberFormat="1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horizontal="left" vertical="center" indent="5"/>
      <protection locked="0"/>
    </xf>
    <xf numFmtId="0" fontId="6" fillId="0" borderId="12" xfId="0" applyFont="1" applyBorder="1" applyAlignment="1" applyProtection="1">
      <alignment horizontal="left" vertical="center" wrapText="1" indent="5"/>
      <protection locked="0"/>
    </xf>
    <xf numFmtId="3" fontId="6" fillId="0" borderId="0" xfId="0" applyNumberFormat="1" applyFont="1"/>
    <xf numFmtId="0" fontId="6" fillId="0" borderId="12" xfId="0" applyFont="1" applyBorder="1" applyAlignment="1">
      <alignment vertical="center"/>
    </xf>
    <xf numFmtId="0" fontId="1" fillId="0" borderId="12" xfId="0" applyFont="1" applyBorder="1" applyAlignment="1" applyProtection="1">
      <alignment horizontal="left" vertical="center" indent="1"/>
      <protection locked="0"/>
    </xf>
    <xf numFmtId="3" fontId="6" fillId="2" borderId="13" xfId="0" applyNumberFormat="1" applyFont="1" applyFill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0" fontId="6" fillId="0" borderId="12" xfId="0" applyFont="1" applyBorder="1" applyAlignment="1" applyProtection="1">
      <alignment horizontal="left" vertical="center" wrapText="1" indent="3"/>
      <protection locked="0"/>
    </xf>
    <xf numFmtId="0" fontId="6" fillId="0" borderId="12" xfId="0" applyFont="1" applyBorder="1" applyAlignment="1">
      <alignment horizontal="left" vertical="center" indent="3"/>
    </xf>
    <xf numFmtId="0" fontId="1" fillId="0" borderId="12" xfId="0" applyFont="1" applyBorder="1" applyAlignment="1">
      <alignment horizontal="left" vertical="center" indent="3"/>
    </xf>
    <xf numFmtId="0" fontId="6" fillId="0" borderId="12" xfId="0" applyFont="1" applyBorder="1" applyAlignment="1">
      <alignment horizontal="left" vertical="center" wrapText="1" indent="3"/>
    </xf>
    <xf numFmtId="0" fontId="6" fillId="0" borderId="11" xfId="0" applyFont="1" applyBorder="1" applyAlignment="1">
      <alignment vertical="center"/>
    </xf>
    <xf numFmtId="3" fontId="6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889000</xdr:colOff>
      <xdr:row>0</xdr:row>
      <xdr:rowOff>55563</xdr:rowOff>
    </xdr:from>
    <xdr:to>
      <xdr:col>6</xdr:col>
      <xdr:colOff>2011300</xdr:colOff>
      <xdr:row>2</xdr:row>
      <xdr:rowOff>734545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48C6021B-0847-4180-A4ED-8947C74025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97182" y="55563"/>
          <a:ext cx="7408800" cy="16488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1563688</xdr:colOff>
      <xdr:row>0</xdr:row>
      <xdr:rowOff>0</xdr:rowOff>
    </xdr:from>
    <xdr:to>
      <xdr:col>0</xdr:col>
      <xdr:colOff>2935288</xdr:colOff>
      <xdr:row>2</xdr:row>
      <xdr:rowOff>826582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0760E811-BEBE-495F-9B3F-B30BD5F81BF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88" y="0"/>
          <a:ext cx="1371600" cy="179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zoomScale="55" zoomScaleNormal="55" workbookViewId="0">
      <selection activeCell="A4" sqref="A4:G4"/>
    </sheetView>
  </sheetViews>
  <sheetFormatPr baseColWidth="10" defaultRowHeight="32.25" x14ac:dyDescent="0.5"/>
  <cols>
    <col min="1" max="1" width="139.7109375" customWidth="1"/>
    <col min="2" max="7" width="31.42578125" style="9" customWidth="1"/>
    <col min="8" max="8" width="25.140625" bestFit="1" customWidth="1"/>
    <col min="10" max="10" width="22.28515625" bestFit="1" customWidth="1"/>
  </cols>
  <sheetData>
    <row r="1" spans="1:7" x14ac:dyDescent="0.25">
      <c r="B1" s="1"/>
      <c r="C1" s="1"/>
      <c r="D1" s="1"/>
      <c r="E1" s="2"/>
      <c r="F1" s="2"/>
      <c r="G1" s="2"/>
    </row>
    <row r="2" spans="1:7" ht="43.5" customHeight="1" x14ac:dyDescent="0.25">
      <c r="B2" s="1"/>
      <c r="C2" s="1"/>
      <c r="D2" s="1"/>
      <c r="E2" s="2"/>
      <c r="F2" s="2"/>
      <c r="G2" s="2"/>
    </row>
    <row r="3" spans="1:7" ht="67.5" customHeight="1" x14ac:dyDescent="0.25">
      <c r="A3" s="3"/>
      <c r="B3" s="4"/>
      <c r="C3" s="1"/>
      <c r="D3" s="1"/>
      <c r="E3" s="1"/>
      <c r="F3" s="1"/>
      <c r="G3" s="5"/>
    </row>
    <row r="4" spans="1:7" s="9" customFormat="1" x14ac:dyDescent="0.5">
      <c r="A4" s="6" t="s">
        <v>0</v>
      </c>
      <c r="B4" s="7"/>
      <c r="C4" s="7"/>
      <c r="D4" s="7"/>
      <c r="E4" s="7"/>
      <c r="F4" s="7"/>
      <c r="G4" s="8"/>
    </row>
    <row r="5" spans="1:7" s="9" customFormat="1" x14ac:dyDescent="0.5">
      <c r="A5" s="10" t="s">
        <v>1</v>
      </c>
      <c r="B5" s="11"/>
      <c r="C5" s="11"/>
      <c r="D5" s="11"/>
      <c r="E5" s="11"/>
      <c r="F5" s="11"/>
      <c r="G5" s="12"/>
    </row>
    <row r="6" spans="1:7" s="9" customFormat="1" x14ac:dyDescent="0.5">
      <c r="A6" s="10" t="s">
        <v>2</v>
      </c>
      <c r="B6" s="11"/>
      <c r="C6" s="11"/>
      <c r="D6" s="11"/>
      <c r="E6" s="11"/>
      <c r="F6" s="11"/>
      <c r="G6" s="12"/>
    </row>
    <row r="7" spans="1:7" s="9" customFormat="1" x14ac:dyDescent="0.5">
      <c r="A7" s="13" t="s">
        <v>3</v>
      </c>
      <c r="B7" s="14"/>
      <c r="C7" s="14"/>
      <c r="D7" s="14"/>
      <c r="E7" s="14"/>
      <c r="F7" s="14"/>
      <c r="G7" s="15"/>
    </row>
    <row r="8" spans="1:7" s="9" customFormat="1" x14ac:dyDescent="0.5">
      <c r="A8" s="16" t="s">
        <v>4</v>
      </c>
      <c r="B8" s="13" t="s">
        <v>5</v>
      </c>
      <c r="C8" s="14"/>
      <c r="D8" s="14"/>
      <c r="E8" s="14"/>
      <c r="F8" s="15"/>
      <c r="G8" s="17" t="s">
        <v>6</v>
      </c>
    </row>
    <row r="9" spans="1:7" s="9" customFormat="1" ht="64.5" x14ac:dyDescent="0.5">
      <c r="A9" s="18"/>
      <c r="B9" s="19" t="s">
        <v>7</v>
      </c>
      <c r="C9" s="20" t="s">
        <v>8</v>
      </c>
      <c r="D9" s="19" t="s">
        <v>9</v>
      </c>
      <c r="E9" s="19" t="s">
        <v>10</v>
      </c>
      <c r="F9" s="19" t="s">
        <v>11</v>
      </c>
      <c r="G9" s="17"/>
    </row>
    <row r="10" spans="1:7" s="9" customFormat="1" ht="15.75" customHeight="1" x14ac:dyDescent="0.5">
      <c r="A10" s="21"/>
      <c r="B10" s="22"/>
      <c r="C10" s="23"/>
      <c r="D10" s="24"/>
      <c r="E10" s="24"/>
      <c r="F10" s="24"/>
      <c r="G10" s="25"/>
    </row>
    <row r="11" spans="1:7" s="9" customFormat="1" x14ac:dyDescent="0.5">
      <c r="A11" s="26" t="s">
        <v>12</v>
      </c>
      <c r="B11" s="27"/>
      <c r="C11" s="27"/>
      <c r="D11" s="27"/>
      <c r="E11" s="27"/>
      <c r="F11" s="27"/>
      <c r="G11" s="27"/>
    </row>
    <row r="12" spans="1:7" s="9" customFormat="1" x14ac:dyDescent="0.5">
      <c r="A12" s="28" t="s">
        <v>13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</row>
    <row r="13" spans="1:7" s="9" customFormat="1" x14ac:dyDescent="0.5">
      <c r="A13" s="28" t="s">
        <v>14</v>
      </c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</row>
    <row r="14" spans="1:7" s="9" customFormat="1" x14ac:dyDescent="0.5">
      <c r="A14" s="28" t="s">
        <v>15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</row>
    <row r="15" spans="1:7" s="9" customFormat="1" x14ac:dyDescent="0.5">
      <c r="A15" s="28" t="s">
        <v>16</v>
      </c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</row>
    <row r="16" spans="1:7" s="9" customFormat="1" x14ac:dyDescent="0.5">
      <c r="A16" s="28" t="s">
        <v>17</v>
      </c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</row>
    <row r="17" spans="1:8" s="9" customFormat="1" x14ac:dyDescent="0.5">
      <c r="A17" s="28" t="s">
        <v>18</v>
      </c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</row>
    <row r="18" spans="1:8" s="9" customFormat="1" x14ac:dyDescent="0.5">
      <c r="A18" s="28" t="s">
        <v>19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</row>
    <row r="19" spans="1:8" s="9" customFormat="1" x14ac:dyDescent="0.5">
      <c r="A19" s="30" t="s">
        <v>20</v>
      </c>
      <c r="B19" s="31">
        <f t="shared" ref="B19:G19" si="0">B20+B21+B22+B23+B24+B25+B26+B27+B28+B29+B30</f>
        <v>0</v>
      </c>
      <c r="C19" s="31">
        <f t="shared" si="0"/>
        <v>0</v>
      </c>
      <c r="D19" s="31">
        <f t="shared" si="0"/>
        <v>0</v>
      </c>
      <c r="E19" s="31">
        <f t="shared" si="0"/>
        <v>0</v>
      </c>
      <c r="F19" s="31">
        <f t="shared" si="0"/>
        <v>0</v>
      </c>
      <c r="G19" s="31">
        <f t="shared" si="0"/>
        <v>0</v>
      </c>
    </row>
    <row r="20" spans="1:8" s="9" customFormat="1" x14ac:dyDescent="0.5">
      <c r="A20" s="32" t="s">
        <v>21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</row>
    <row r="21" spans="1:8" s="9" customFormat="1" x14ac:dyDescent="0.5">
      <c r="A21" s="32" t="s">
        <v>22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</row>
    <row r="22" spans="1:8" s="9" customFormat="1" x14ac:dyDescent="0.5">
      <c r="A22" s="32" t="s">
        <v>23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</row>
    <row r="23" spans="1:8" s="9" customFormat="1" x14ac:dyDescent="0.5">
      <c r="A23" s="32" t="s">
        <v>24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9" t="s">
        <v>25</v>
      </c>
    </row>
    <row r="24" spans="1:8" s="9" customFormat="1" x14ac:dyDescent="0.5">
      <c r="A24" s="32" t="s">
        <v>26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</row>
    <row r="25" spans="1:8" s="9" customFormat="1" x14ac:dyDescent="0.5">
      <c r="A25" s="32" t="s">
        <v>27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</row>
    <row r="26" spans="1:8" s="9" customFormat="1" x14ac:dyDescent="0.5">
      <c r="A26" s="32" t="s">
        <v>28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</row>
    <row r="27" spans="1:8" s="9" customFormat="1" x14ac:dyDescent="0.5">
      <c r="A27" s="32" t="s">
        <v>29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</row>
    <row r="28" spans="1:8" s="9" customFormat="1" x14ac:dyDescent="0.5">
      <c r="A28" s="32" t="s">
        <v>30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</row>
    <row r="29" spans="1:8" s="9" customFormat="1" x14ac:dyDescent="0.5">
      <c r="A29" s="32" t="s">
        <v>31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</row>
    <row r="30" spans="1:8" s="9" customFormat="1" ht="64.5" x14ac:dyDescent="0.5">
      <c r="A30" s="33" t="s">
        <v>32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</row>
    <row r="31" spans="1:8" s="9" customFormat="1" x14ac:dyDescent="0.5">
      <c r="A31" s="30" t="s">
        <v>33</v>
      </c>
      <c r="B31" s="31">
        <f t="shared" ref="B31:G31" si="1">B32+B33+B34+B35+B36</f>
        <v>0</v>
      </c>
      <c r="C31" s="31">
        <f t="shared" si="1"/>
        <v>0</v>
      </c>
      <c r="D31" s="31">
        <f t="shared" si="1"/>
        <v>0</v>
      </c>
      <c r="E31" s="31">
        <f t="shared" si="1"/>
        <v>0</v>
      </c>
      <c r="F31" s="31">
        <f t="shared" si="1"/>
        <v>0</v>
      </c>
      <c r="G31" s="31">
        <f t="shared" si="1"/>
        <v>0</v>
      </c>
    </row>
    <row r="32" spans="1:8" s="9" customFormat="1" x14ac:dyDescent="0.5">
      <c r="A32" s="32" t="s">
        <v>34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</row>
    <row r="33" spans="1:10" s="9" customFormat="1" x14ac:dyDescent="0.5">
      <c r="A33" s="32" t="s">
        <v>35</v>
      </c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</row>
    <row r="34" spans="1:10" s="9" customFormat="1" x14ac:dyDescent="0.5">
      <c r="A34" s="32" t="s">
        <v>36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</row>
    <row r="35" spans="1:10" s="9" customFormat="1" x14ac:dyDescent="0.5">
      <c r="A35" s="32" t="s">
        <v>37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</row>
    <row r="36" spans="1:10" s="9" customFormat="1" x14ac:dyDescent="0.5">
      <c r="A36" s="32" t="s">
        <v>38</v>
      </c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</row>
    <row r="37" spans="1:10" s="9" customFormat="1" x14ac:dyDescent="0.5">
      <c r="A37" s="28" t="s">
        <v>39</v>
      </c>
      <c r="B37" s="29">
        <v>17845543</v>
      </c>
      <c r="C37" s="29">
        <v>-2081638</v>
      </c>
      <c r="D37" s="29">
        <v>15763905</v>
      </c>
      <c r="E37" s="29">
        <v>15763905</v>
      </c>
      <c r="F37" s="29">
        <v>15763905</v>
      </c>
      <c r="G37" s="29">
        <f>B37-F37</f>
        <v>2081638</v>
      </c>
      <c r="H37" s="34"/>
      <c r="J37" s="34"/>
    </row>
    <row r="38" spans="1:10" s="9" customFormat="1" x14ac:dyDescent="0.5">
      <c r="A38" s="28" t="s">
        <v>40</v>
      </c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</row>
    <row r="39" spans="1:10" s="9" customFormat="1" x14ac:dyDescent="0.5">
      <c r="A39" s="32" t="s">
        <v>41</v>
      </c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</row>
    <row r="40" spans="1:10" s="9" customFormat="1" x14ac:dyDescent="0.5">
      <c r="A40" s="30" t="s">
        <v>42</v>
      </c>
      <c r="B40" s="31">
        <f t="shared" ref="B40:G40" si="2">B41+B42</f>
        <v>0</v>
      </c>
      <c r="C40" s="31">
        <f t="shared" si="2"/>
        <v>0</v>
      </c>
      <c r="D40" s="31">
        <f t="shared" si="2"/>
        <v>0</v>
      </c>
      <c r="E40" s="31">
        <f t="shared" si="2"/>
        <v>0</v>
      </c>
      <c r="F40" s="31">
        <f t="shared" si="2"/>
        <v>0</v>
      </c>
      <c r="G40" s="31">
        <f t="shared" si="2"/>
        <v>0</v>
      </c>
    </row>
    <row r="41" spans="1:10" s="9" customFormat="1" x14ac:dyDescent="0.5">
      <c r="A41" s="32" t="s">
        <v>43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</row>
    <row r="42" spans="1:10" s="9" customFormat="1" x14ac:dyDescent="0.5">
      <c r="A42" s="32" t="s">
        <v>44</v>
      </c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</row>
    <row r="43" spans="1:10" s="9" customFormat="1" ht="17.25" customHeight="1" x14ac:dyDescent="0.5">
      <c r="A43" s="35"/>
      <c r="B43" s="29"/>
      <c r="C43" s="29"/>
      <c r="D43" s="29"/>
      <c r="E43" s="29"/>
      <c r="F43" s="29"/>
      <c r="G43" s="29"/>
    </row>
    <row r="44" spans="1:10" s="9" customFormat="1" x14ac:dyDescent="0.5">
      <c r="A44" s="36" t="s">
        <v>45</v>
      </c>
      <c r="B44" s="31">
        <f t="shared" ref="B44:F44" si="3">B12+B13+B14+B15+B16+B17+B18+B19+B31+B37+B38+B40</f>
        <v>17845543</v>
      </c>
      <c r="C44" s="31">
        <f t="shared" si="3"/>
        <v>-2081638</v>
      </c>
      <c r="D44" s="31">
        <f>D12+D13+D14+D15+D16+D17+D18+D19+D31+D37+D38+D40</f>
        <v>15763905</v>
      </c>
      <c r="E44" s="31">
        <f>E12+E13+E14+E15+E16+E17+E18+E19+E31+E37+E38+E40</f>
        <v>15763905</v>
      </c>
      <c r="F44" s="31">
        <f t="shared" si="3"/>
        <v>15763905</v>
      </c>
      <c r="G44" s="31">
        <f>G12+G13+G14+G15+G16+G17+G18+G19+G31+G37+G38+G40</f>
        <v>2081638</v>
      </c>
    </row>
    <row r="45" spans="1:10" s="9" customFormat="1" x14ac:dyDescent="0.5">
      <c r="A45" s="26" t="s">
        <v>46</v>
      </c>
      <c r="B45" s="37"/>
      <c r="C45" s="37"/>
      <c r="D45" s="37"/>
      <c r="E45" s="37"/>
      <c r="F45" s="37"/>
      <c r="G45" s="31"/>
    </row>
    <row r="46" spans="1:10" s="9" customFormat="1" ht="15.75" customHeight="1" x14ac:dyDescent="0.5">
      <c r="A46" s="35"/>
      <c r="B46" s="38"/>
      <c r="C46" s="38"/>
      <c r="D46" s="38"/>
      <c r="E46" s="38"/>
      <c r="F46" s="38"/>
      <c r="G46" s="38"/>
    </row>
    <row r="47" spans="1:10" s="9" customFormat="1" x14ac:dyDescent="0.5">
      <c r="A47" s="26" t="s">
        <v>47</v>
      </c>
      <c r="B47" s="38"/>
      <c r="C47" s="38"/>
      <c r="D47" s="38"/>
      <c r="E47" s="38"/>
      <c r="F47" s="38"/>
      <c r="G47" s="38"/>
    </row>
    <row r="48" spans="1:10" s="9" customFormat="1" x14ac:dyDescent="0.5">
      <c r="A48" s="30" t="s">
        <v>48</v>
      </c>
      <c r="B48" s="31">
        <f t="shared" ref="B48:G48" si="4">B49+B50+B51+B52+B53+B54+B55+B56</f>
        <v>0</v>
      </c>
      <c r="C48" s="31">
        <f t="shared" si="4"/>
        <v>0</v>
      </c>
      <c r="D48" s="31">
        <f t="shared" si="4"/>
        <v>0</v>
      </c>
      <c r="E48" s="31">
        <f t="shared" si="4"/>
        <v>0</v>
      </c>
      <c r="F48" s="31">
        <f t="shared" si="4"/>
        <v>0</v>
      </c>
      <c r="G48" s="31">
        <f t="shared" si="4"/>
        <v>0</v>
      </c>
    </row>
    <row r="49" spans="1:7" s="9" customFormat="1" ht="64.5" x14ac:dyDescent="0.5">
      <c r="A49" s="33" t="s">
        <v>49</v>
      </c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</row>
    <row r="50" spans="1:7" s="9" customFormat="1" x14ac:dyDescent="0.5">
      <c r="A50" s="32" t="s">
        <v>50</v>
      </c>
      <c r="B50" s="29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</row>
    <row r="51" spans="1:7" s="9" customFormat="1" x14ac:dyDescent="0.5">
      <c r="A51" s="32" t="s">
        <v>51</v>
      </c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</row>
    <row r="52" spans="1:7" s="9" customFormat="1" ht="96.75" x14ac:dyDescent="0.5">
      <c r="A52" s="33" t="s">
        <v>52</v>
      </c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</row>
    <row r="53" spans="1:7" s="9" customFormat="1" x14ac:dyDescent="0.5">
      <c r="A53" s="32" t="s">
        <v>53</v>
      </c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</row>
    <row r="54" spans="1:7" s="9" customFormat="1" ht="64.5" x14ac:dyDescent="0.5">
      <c r="A54" s="33" t="s">
        <v>54</v>
      </c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</row>
    <row r="55" spans="1:7" s="9" customFormat="1" ht="64.5" x14ac:dyDescent="0.5">
      <c r="A55" s="33" t="s">
        <v>55</v>
      </c>
      <c r="B55" s="29">
        <v>0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</row>
    <row r="56" spans="1:7" s="9" customFormat="1" ht="64.5" x14ac:dyDescent="0.5">
      <c r="A56" s="33" t="s">
        <v>56</v>
      </c>
      <c r="B56" s="29">
        <v>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</row>
    <row r="57" spans="1:7" s="9" customFormat="1" x14ac:dyDescent="0.5">
      <c r="A57" s="30" t="s">
        <v>57</v>
      </c>
      <c r="B57" s="31">
        <f t="shared" ref="B57:G57" si="5">B58+B59+B60+B61</f>
        <v>0</v>
      </c>
      <c r="C57" s="31">
        <f t="shared" si="5"/>
        <v>0</v>
      </c>
      <c r="D57" s="31">
        <f t="shared" si="5"/>
        <v>0</v>
      </c>
      <c r="E57" s="31">
        <f t="shared" si="5"/>
        <v>0</v>
      </c>
      <c r="F57" s="31">
        <f t="shared" si="5"/>
        <v>0</v>
      </c>
      <c r="G57" s="31">
        <f t="shared" si="5"/>
        <v>0</v>
      </c>
    </row>
    <row r="58" spans="1:7" s="9" customFormat="1" x14ac:dyDescent="0.5">
      <c r="A58" s="32" t="s">
        <v>58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</row>
    <row r="59" spans="1:7" s="9" customFormat="1" x14ac:dyDescent="0.5">
      <c r="A59" s="32" t="s">
        <v>59</v>
      </c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</row>
    <row r="60" spans="1:7" s="9" customFormat="1" x14ac:dyDescent="0.5">
      <c r="A60" s="32" t="s">
        <v>60</v>
      </c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</row>
    <row r="61" spans="1:7" s="9" customFormat="1" x14ac:dyDescent="0.5">
      <c r="A61" s="32" t="s">
        <v>61</v>
      </c>
      <c r="B61" s="29">
        <v>0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</row>
    <row r="62" spans="1:7" s="9" customFormat="1" x14ac:dyDescent="0.5">
      <c r="A62" s="30" t="s">
        <v>62</v>
      </c>
      <c r="B62" s="31">
        <f t="shared" ref="B62:G62" si="6">B63+B64</f>
        <v>0</v>
      </c>
      <c r="C62" s="31">
        <f t="shared" si="6"/>
        <v>0</v>
      </c>
      <c r="D62" s="31">
        <f t="shared" si="6"/>
        <v>0</v>
      </c>
      <c r="E62" s="31">
        <f t="shared" si="6"/>
        <v>0</v>
      </c>
      <c r="F62" s="31">
        <f t="shared" si="6"/>
        <v>0</v>
      </c>
      <c r="G62" s="31">
        <f t="shared" si="6"/>
        <v>0</v>
      </c>
    </row>
    <row r="63" spans="1:7" s="9" customFormat="1" ht="64.5" x14ac:dyDescent="0.5">
      <c r="A63" s="33" t="s">
        <v>63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</row>
    <row r="64" spans="1:7" s="9" customFormat="1" x14ac:dyDescent="0.5">
      <c r="A64" s="32" t="s">
        <v>64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</row>
    <row r="65" spans="1:7" s="9" customFormat="1" ht="64.5" x14ac:dyDescent="0.5">
      <c r="A65" s="39" t="s">
        <v>65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</row>
    <row r="66" spans="1:7" s="9" customFormat="1" x14ac:dyDescent="0.5">
      <c r="A66" s="28" t="s">
        <v>66</v>
      </c>
      <c r="B66" s="29">
        <v>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</row>
    <row r="67" spans="1:7" s="9" customFormat="1" ht="19.5" customHeight="1" x14ac:dyDescent="0.5">
      <c r="A67" s="35"/>
      <c r="B67" s="38"/>
      <c r="C67" s="38"/>
      <c r="D67" s="38"/>
      <c r="E67" s="38"/>
      <c r="F67" s="38"/>
      <c r="G67" s="38"/>
    </row>
    <row r="68" spans="1:7" s="9" customFormat="1" x14ac:dyDescent="0.5">
      <c r="A68" s="36" t="s">
        <v>67</v>
      </c>
      <c r="B68" s="31">
        <f t="shared" ref="B68:G68" si="7">B48+B57+B62+B65+B66</f>
        <v>0</v>
      </c>
      <c r="C68" s="31">
        <f t="shared" si="7"/>
        <v>0</v>
      </c>
      <c r="D68" s="31">
        <f t="shared" si="7"/>
        <v>0</v>
      </c>
      <c r="E68" s="31">
        <f t="shared" si="7"/>
        <v>0</v>
      </c>
      <c r="F68" s="31">
        <f t="shared" si="7"/>
        <v>0</v>
      </c>
      <c r="G68" s="31">
        <f t="shared" si="7"/>
        <v>0</v>
      </c>
    </row>
    <row r="69" spans="1:7" s="9" customFormat="1" ht="19.5" customHeight="1" x14ac:dyDescent="0.5">
      <c r="A69" s="35"/>
      <c r="B69" s="38"/>
      <c r="C69" s="38"/>
      <c r="D69" s="38"/>
      <c r="E69" s="38"/>
      <c r="F69" s="38"/>
      <c r="G69" s="38"/>
    </row>
    <row r="70" spans="1:7" s="9" customFormat="1" x14ac:dyDescent="0.5">
      <c r="A70" s="36" t="s">
        <v>68</v>
      </c>
      <c r="B70" s="31">
        <f>B71</f>
        <v>0</v>
      </c>
      <c r="C70" s="31">
        <f>C48</f>
        <v>0</v>
      </c>
      <c r="D70" s="31">
        <f>D48</f>
        <v>0</v>
      </c>
      <c r="E70" s="31">
        <f>E48</f>
        <v>0</v>
      </c>
      <c r="F70" s="31">
        <f>F48</f>
        <v>0</v>
      </c>
      <c r="G70" s="31">
        <f>G48</f>
        <v>0</v>
      </c>
    </row>
    <row r="71" spans="1:7" s="9" customFormat="1" x14ac:dyDescent="0.5">
      <c r="A71" s="40" t="s">
        <v>69</v>
      </c>
      <c r="B71" s="29">
        <v>0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</row>
    <row r="72" spans="1:7" s="9" customFormat="1" ht="19.5" customHeight="1" x14ac:dyDescent="0.5">
      <c r="A72" s="35"/>
      <c r="B72" s="38"/>
      <c r="C72" s="38"/>
      <c r="D72" s="38"/>
      <c r="E72" s="38"/>
      <c r="F72" s="38"/>
      <c r="G72" s="38"/>
    </row>
    <row r="73" spans="1:7" s="9" customFormat="1" x14ac:dyDescent="0.5">
      <c r="A73" s="36" t="s">
        <v>70</v>
      </c>
      <c r="B73" s="31">
        <f t="shared" ref="B73:G73" si="8">B44+B68+B70</f>
        <v>17845543</v>
      </c>
      <c r="C73" s="31">
        <f t="shared" si="8"/>
        <v>-2081638</v>
      </c>
      <c r="D73" s="31">
        <f t="shared" si="8"/>
        <v>15763905</v>
      </c>
      <c r="E73" s="31">
        <f t="shared" si="8"/>
        <v>15763905</v>
      </c>
      <c r="F73" s="31">
        <f t="shared" si="8"/>
        <v>15763905</v>
      </c>
      <c r="G73" s="31">
        <f t="shared" si="8"/>
        <v>2081638</v>
      </c>
    </row>
    <row r="74" spans="1:7" s="9" customFormat="1" ht="19.5" customHeight="1" x14ac:dyDescent="0.5">
      <c r="A74" s="35"/>
      <c r="B74" s="38"/>
      <c r="C74" s="38"/>
      <c r="D74" s="38"/>
      <c r="E74" s="38"/>
      <c r="F74" s="38"/>
      <c r="G74" s="38"/>
    </row>
    <row r="75" spans="1:7" s="9" customFormat="1" x14ac:dyDescent="0.5">
      <c r="A75" s="41" t="s">
        <v>71</v>
      </c>
      <c r="B75" s="38"/>
      <c r="C75" s="38"/>
      <c r="D75" s="38"/>
      <c r="E75" s="38"/>
      <c r="F75" s="38"/>
      <c r="G75" s="38"/>
    </row>
    <row r="76" spans="1:7" s="9" customFormat="1" ht="64.5" x14ac:dyDescent="0.5">
      <c r="A76" s="42" t="s">
        <v>72</v>
      </c>
      <c r="B76" s="29">
        <v>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</row>
    <row r="77" spans="1:7" s="9" customFormat="1" ht="64.5" x14ac:dyDescent="0.5">
      <c r="A77" s="42" t="s">
        <v>73</v>
      </c>
      <c r="B77" s="29">
        <v>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</row>
    <row r="78" spans="1:7" s="9" customFormat="1" x14ac:dyDescent="0.5">
      <c r="A78" s="30" t="s">
        <v>74</v>
      </c>
      <c r="B78" s="31">
        <f t="shared" ref="B78:G78" si="9">B76+B77</f>
        <v>0</v>
      </c>
      <c r="C78" s="31">
        <f t="shared" si="9"/>
        <v>0</v>
      </c>
      <c r="D78" s="31">
        <f t="shared" si="9"/>
        <v>0</v>
      </c>
      <c r="E78" s="31">
        <f t="shared" si="9"/>
        <v>0</v>
      </c>
      <c r="F78" s="31">
        <f t="shared" si="9"/>
        <v>0</v>
      </c>
      <c r="G78" s="31">
        <f t="shared" si="9"/>
        <v>0</v>
      </c>
    </row>
    <row r="79" spans="1:7" s="9" customFormat="1" x14ac:dyDescent="0.5">
      <c r="A79" s="43"/>
      <c r="B79" s="44"/>
      <c r="C79" s="44"/>
      <c r="D79" s="44"/>
      <c r="E79" s="44"/>
      <c r="F79" s="44"/>
      <c r="G79" s="44"/>
    </row>
  </sheetData>
  <mergeCells count="7">
    <mergeCell ref="A4:G4"/>
    <mergeCell ref="A5:G5"/>
    <mergeCell ref="A6:G6"/>
    <mergeCell ref="A7:G7"/>
    <mergeCell ref="A8:A9"/>
    <mergeCell ref="B8:F8"/>
    <mergeCell ref="G8:G9"/>
  </mergeCells>
  <dataValidations count="1">
    <dataValidation type="decimal" allowBlank="1" showInputMessage="1" showErrorMessage="1" sqref="B12:G78" xr:uid="{028BD5F4-CD25-45AE-97A2-1A95748AC589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2015-06-05T18:19:34Z</dcterms:created>
  <dcterms:modified xsi:type="dcterms:W3CDTF">2026-02-06T16:44:58Z</dcterms:modified>
</cp:coreProperties>
</file>