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PC03\Desktop\CEEAV 2025\ESTADOS FINANCIEROS\INF. PARA PAGINA OFICIAL CEEAV _DIC 25\LDF\"/>
    </mc:Choice>
  </mc:AlternateContent>
  <xr:revisionPtr revIDLastSave="0" documentId="13_ncr:1_{990A43F4-CD8F-4282-B51E-B247CDF8B2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61" i="1" l="1"/>
  <c r="H160" i="1"/>
  <c r="H159" i="1"/>
  <c r="H158" i="1"/>
  <c r="H157" i="1"/>
  <c r="H156" i="1"/>
  <c r="H154" i="1" s="1"/>
  <c r="H155" i="1"/>
  <c r="G154" i="1"/>
  <c r="F154" i="1"/>
  <c r="E154" i="1"/>
  <c r="D154" i="1"/>
  <c r="C154" i="1"/>
  <c r="H153" i="1"/>
  <c r="H152" i="1"/>
  <c r="H151" i="1"/>
  <c r="H150" i="1"/>
  <c r="G150" i="1"/>
  <c r="F150" i="1"/>
  <c r="E150" i="1"/>
  <c r="D150" i="1"/>
  <c r="C150" i="1"/>
  <c r="H149" i="1"/>
  <c r="H148" i="1"/>
  <c r="H147" i="1"/>
  <c r="H146" i="1"/>
  <c r="H145" i="1"/>
  <c r="H144" i="1"/>
  <c r="H143" i="1"/>
  <c r="H142" i="1"/>
  <c r="H141" i="1" s="1"/>
  <c r="G141" i="1"/>
  <c r="F141" i="1"/>
  <c r="E141" i="1"/>
  <c r="D141" i="1"/>
  <c r="C141" i="1"/>
  <c r="H140" i="1"/>
  <c r="H139" i="1"/>
  <c r="H138" i="1"/>
  <c r="H137" i="1"/>
  <c r="G137" i="1"/>
  <c r="F137" i="1"/>
  <c r="E137" i="1"/>
  <c r="D137" i="1"/>
  <c r="C137" i="1"/>
  <c r="H136" i="1"/>
  <c r="H135" i="1"/>
  <c r="H134" i="1"/>
  <c r="H133" i="1"/>
  <c r="H132" i="1"/>
  <c r="H131" i="1"/>
  <c r="H130" i="1"/>
  <c r="H129" i="1"/>
  <c r="H128" i="1"/>
  <c r="H127" i="1" s="1"/>
  <c r="G127" i="1"/>
  <c r="F127" i="1"/>
  <c r="E127" i="1"/>
  <c r="D127" i="1"/>
  <c r="C127" i="1"/>
  <c r="H126" i="1"/>
  <c r="H125" i="1"/>
  <c r="H124" i="1"/>
  <c r="H123" i="1"/>
  <c r="H122" i="1"/>
  <c r="H121" i="1"/>
  <c r="H117" i="1" s="1"/>
  <c r="H120" i="1"/>
  <c r="H119" i="1"/>
  <c r="H118" i="1"/>
  <c r="G117" i="1"/>
  <c r="F117" i="1"/>
  <c r="E117" i="1"/>
  <c r="D117" i="1"/>
  <c r="C117" i="1"/>
  <c r="H116" i="1"/>
  <c r="H115" i="1"/>
  <c r="H114" i="1"/>
  <c r="H107" i="1" s="1"/>
  <c r="H113" i="1"/>
  <c r="H112" i="1"/>
  <c r="H111" i="1"/>
  <c r="H110" i="1"/>
  <c r="H109" i="1"/>
  <c r="H108" i="1"/>
  <c r="G107" i="1"/>
  <c r="F107" i="1"/>
  <c r="E107" i="1"/>
  <c r="E88" i="1" s="1"/>
  <c r="D107" i="1"/>
  <c r="D88" i="1" s="1"/>
  <c r="C107" i="1"/>
  <c r="C88" i="1" s="1"/>
  <c r="H106" i="1"/>
  <c r="H105" i="1"/>
  <c r="H104" i="1"/>
  <c r="H103" i="1"/>
  <c r="H102" i="1"/>
  <c r="H101" i="1"/>
  <c r="H100" i="1"/>
  <c r="H99" i="1"/>
  <c r="H98" i="1"/>
  <c r="H97" i="1"/>
  <c r="G97" i="1"/>
  <c r="F97" i="1"/>
  <c r="F88" i="1" s="1"/>
  <c r="E97" i="1"/>
  <c r="D97" i="1"/>
  <c r="C97" i="1"/>
  <c r="H96" i="1"/>
  <c r="H95" i="1"/>
  <c r="H94" i="1"/>
  <c r="H93" i="1"/>
  <c r="H92" i="1"/>
  <c r="H91" i="1"/>
  <c r="H90" i="1"/>
  <c r="H89" i="1"/>
  <c r="H88" i="1" s="1"/>
  <c r="G89" i="1"/>
  <c r="G88" i="1" s="1"/>
  <c r="F89" i="1"/>
  <c r="E89" i="1"/>
  <c r="D89" i="1"/>
  <c r="C89" i="1"/>
  <c r="H85" i="1"/>
  <c r="H84" i="1"/>
  <c r="H78" i="1" s="1"/>
  <c r="H83" i="1"/>
  <c r="H82" i="1"/>
  <c r="H81" i="1"/>
  <c r="H80" i="1"/>
  <c r="H79" i="1"/>
  <c r="G78" i="1"/>
  <c r="F78" i="1"/>
  <c r="E78" i="1"/>
  <c r="D78" i="1"/>
  <c r="C78" i="1"/>
  <c r="H77" i="1"/>
  <c r="H74" i="1" s="1"/>
  <c r="H76" i="1"/>
  <c r="H75" i="1"/>
  <c r="G74" i="1"/>
  <c r="F74" i="1"/>
  <c r="E74" i="1"/>
  <c r="D74" i="1"/>
  <c r="C74" i="1"/>
  <c r="H73" i="1"/>
  <c r="H72" i="1"/>
  <c r="H71" i="1"/>
  <c r="H70" i="1"/>
  <c r="H65" i="1" s="1"/>
  <c r="H69" i="1"/>
  <c r="H68" i="1"/>
  <c r="H67" i="1"/>
  <c r="H66" i="1"/>
  <c r="G65" i="1"/>
  <c r="F65" i="1"/>
  <c r="E65" i="1"/>
  <c r="D65" i="1"/>
  <c r="C65" i="1"/>
  <c r="H64" i="1"/>
  <c r="H63" i="1"/>
  <c r="H61" i="1" s="1"/>
  <c r="H62" i="1"/>
  <c r="G61" i="1"/>
  <c r="F61" i="1"/>
  <c r="E61" i="1"/>
  <c r="D61" i="1"/>
  <c r="C61" i="1"/>
  <c r="H60" i="1"/>
  <c r="H59" i="1"/>
  <c r="H58" i="1"/>
  <c r="H57" i="1"/>
  <c r="H56" i="1"/>
  <c r="H51" i="1" s="1"/>
  <c r="H55" i="1"/>
  <c r="H54" i="1"/>
  <c r="H53" i="1"/>
  <c r="H52" i="1"/>
  <c r="G51" i="1"/>
  <c r="F51" i="1"/>
  <c r="E51" i="1"/>
  <c r="D51" i="1"/>
  <c r="C51" i="1"/>
  <c r="H50" i="1"/>
  <c r="H49" i="1"/>
  <c r="H48" i="1"/>
  <c r="H47" i="1"/>
  <c r="H46" i="1"/>
  <c r="H45" i="1"/>
  <c r="H44" i="1"/>
  <c r="H43" i="1"/>
  <c r="H42" i="1"/>
  <c r="G41" i="1"/>
  <c r="F41" i="1"/>
  <c r="E41" i="1"/>
  <c r="H41" i="1" s="1"/>
  <c r="D41" i="1"/>
  <c r="C41" i="1"/>
  <c r="H40" i="1"/>
  <c r="H39" i="1"/>
  <c r="H38" i="1"/>
  <c r="H37" i="1"/>
  <c r="H36" i="1"/>
  <c r="H35" i="1"/>
  <c r="H34" i="1"/>
  <c r="H33" i="1"/>
  <c r="H32" i="1"/>
  <c r="H31" i="1"/>
  <c r="G31" i="1"/>
  <c r="G12" i="1" s="1"/>
  <c r="G163" i="1" s="1"/>
  <c r="F31" i="1"/>
  <c r="E31" i="1"/>
  <c r="D31" i="1"/>
  <c r="C31" i="1"/>
  <c r="H30" i="1"/>
  <c r="H29" i="1"/>
  <c r="H28" i="1"/>
  <c r="H27" i="1"/>
  <c r="H26" i="1"/>
  <c r="H25" i="1"/>
  <c r="H24" i="1"/>
  <c r="H23" i="1"/>
  <c r="H21" i="1" s="1"/>
  <c r="H22" i="1"/>
  <c r="G21" i="1"/>
  <c r="F21" i="1"/>
  <c r="E21" i="1"/>
  <c r="D21" i="1"/>
  <c r="C21" i="1"/>
  <c r="H20" i="1"/>
  <c r="H19" i="1"/>
  <c r="H18" i="1"/>
  <c r="H17" i="1"/>
  <c r="H16" i="1"/>
  <c r="H13" i="1" s="1"/>
  <c r="H15" i="1"/>
  <c r="H14" i="1"/>
  <c r="G13" i="1"/>
  <c r="F13" i="1"/>
  <c r="E13" i="1"/>
  <c r="D13" i="1"/>
  <c r="D12" i="1" s="1"/>
  <c r="D163" i="1" s="1"/>
  <c r="C13" i="1"/>
  <c r="C12" i="1" s="1"/>
  <c r="C163" i="1" s="1"/>
  <c r="F12" i="1"/>
  <c r="F163" i="1" s="1"/>
  <c r="E12" i="1"/>
  <c r="E163" i="1" s="1"/>
  <c r="H12" i="1" l="1"/>
  <c r="H163" i="1" s="1"/>
</calcChain>
</file>

<file path=xl/sharedStrings.xml><?xml version="1.0" encoding="utf-8"?>
<sst xmlns="http://schemas.openxmlformats.org/spreadsheetml/2006/main" count="171" uniqueCount="90">
  <si>
    <t xml:space="preserve"> </t>
  </si>
  <si>
    <t>COMISION EJECUTIVA ESTATAL DE ATENCION INTEGRAL A VICTIMAS</t>
  </si>
  <si>
    <t xml:space="preserve">Estado Analítico del Ejercicio del Presupuesto de Egresos Detallado - LDF </t>
  </si>
  <si>
    <t xml:space="preserve">Clasificación por Objeto del Gasto (Capítulo y Concepto) </t>
  </si>
  <si>
    <t>Del 1° de enero al 31 de diciembre de 2025</t>
  </si>
  <si>
    <t xml:space="preserve">(PESOS) </t>
  </si>
  <si>
    <t xml:space="preserve">Concepto </t>
  </si>
  <si>
    <r>
      <t>Egresos</t>
    </r>
    <r>
      <rPr>
        <b/>
        <sz val="26"/>
        <color rgb="FFC00000"/>
        <rFont val="Calibri"/>
        <family val="2"/>
        <scheme val="minor"/>
      </rPr>
      <t xml:space="preserve"> </t>
    </r>
  </si>
  <si>
    <t>Subejercicio</t>
  </si>
  <si>
    <t xml:space="preserve">Aprobado </t>
  </si>
  <si>
    <t xml:space="preserve">Ampliaciones/ (Reducciones) </t>
  </si>
  <si>
    <r>
      <t>Modificado</t>
    </r>
    <r>
      <rPr>
        <b/>
        <sz val="26"/>
        <color rgb="FFC00000"/>
        <rFont val="Calibri"/>
        <family val="2"/>
        <scheme val="minor"/>
      </rPr>
      <t xml:space="preserve"> </t>
    </r>
  </si>
  <si>
    <t xml:space="preserve">Devengado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</si>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</sst>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20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6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26"/>
      <color rgb="FFC00000"/>
      <name val="Calibri"/>
      <family val="2"/>
      <scheme val="minor"/>
    </font>
    <font>
      <sz val="2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5" fillId="0" borderId="0" xfId="0" applyFont="1"/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left" vertical="center"/>
    </xf>
    <xf numFmtId="4" fontId="7" fillId="3" borderId="6" xfId="0" applyNumberFormat="1" applyFont="1" applyFill="1" applyBorder="1" applyAlignment="1" applyProtection="1">
      <alignment vertical="center"/>
      <protection locked="0"/>
    </xf>
    <xf numFmtId="3" fontId="5" fillId="0" borderId="0" xfId="0" applyNumberFormat="1" applyFont="1"/>
    <xf numFmtId="0" fontId="9" fillId="3" borderId="6" xfId="0" applyFont="1" applyFill="1" applyBorder="1" applyAlignment="1">
      <alignment horizontal="left" vertical="center" indent="3"/>
    </xf>
    <xf numFmtId="4" fontId="9" fillId="0" borderId="6" xfId="0" applyNumberFormat="1" applyFont="1" applyBorder="1" applyAlignment="1" applyProtection="1">
      <alignment vertical="center"/>
      <protection locked="0"/>
    </xf>
    <xf numFmtId="0" fontId="9" fillId="3" borderId="6" xfId="0" applyFont="1" applyFill="1" applyBorder="1" applyAlignment="1">
      <alignment horizontal="left" vertical="center" indent="6"/>
    </xf>
    <xf numFmtId="4" fontId="9" fillId="3" borderId="6" xfId="0" applyNumberFormat="1" applyFont="1" applyFill="1" applyBorder="1" applyAlignment="1" applyProtection="1">
      <alignment vertical="center"/>
      <protection locked="0"/>
    </xf>
    <xf numFmtId="0" fontId="9" fillId="3" borderId="6" xfId="0" applyFont="1" applyFill="1" applyBorder="1" applyAlignment="1">
      <alignment horizontal="left" vertical="center" wrapText="1" indent="6"/>
    </xf>
    <xf numFmtId="0" fontId="9" fillId="3" borderId="6" xfId="0" applyFont="1" applyFill="1" applyBorder="1" applyAlignment="1">
      <alignment horizontal="left" vertical="center" wrapText="1" indent="3"/>
    </xf>
    <xf numFmtId="0" fontId="7" fillId="2" borderId="12" xfId="0" applyFont="1" applyFill="1" applyBorder="1" applyAlignment="1">
      <alignment horizontal="center" vertical="center" wrapText="1"/>
    </xf>
    <xf numFmtId="4" fontId="7" fillId="2" borderId="12" xfId="0" applyNumberFormat="1" applyFont="1" applyFill="1" applyBorder="1" applyAlignment="1">
      <alignment horizontal="center" vertical="center" wrapText="1"/>
    </xf>
    <xf numFmtId="4" fontId="7" fillId="2" borderId="12" xfId="0" applyNumberFormat="1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left" vertical="center" indent="3"/>
    </xf>
    <xf numFmtId="0" fontId="9" fillId="3" borderId="6" xfId="0" applyFont="1" applyFill="1" applyBorder="1" applyAlignment="1">
      <alignment horizontal="left" indent="3"/>
    </xf>
    <xf numFmtId="4" fontId="9" fillId="3" borderId="6" xfId="0" applyNumberFormat="1" applyFont="1" applyFill="1" applyBorder="1" applyAlignment="1">
      <alignment vertical="center"/>
    </xf>
    <xf numFmtId="0" fontId="7" fillId="3" borderId="6" xfId="0" applyFont="1" applyFill="1" applyBorder="1" applyAlignment="1">
      <alignment horizontal="left" indent="3"/>
    </xf>
    <xf numFmtId="0" fontId="9" fillId="0" borderId="10" xfId="0" applyFont="1" applyBorder="1" applyAlignment="1">
      <alignment vertical="center"/>
    </xf>
    <xf numFmtId="4" fontId="9" fillId="0" borderId="1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1071561</xdr:colOff>
      <xdr:row>1</xdr:row>
      <xdr:rowOff>71437</xdr:rowOff>
    </xdr:from>
    <xdr:to>
      <xdr:col>7</xdr:col>
      <xdr:colOff>2004724</xdr:colOff>
      <xdr:row>3</xdr:row>
      <xdr:rowOff>386273</xdr:rowOff>
    </xdr:to>
    <xdr:pic>
      <xdr:nvPicPr>
        <xdr:cNvPr id="2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FCB3F70F-731C-4296-A7B6-11A66EDC023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88106" y="261937"/>
          <a:ext cx="9730800" cy="2185200"/>
        </a:xfrm>
        <a:prstGeom prst="rect">
          <a:avLst/>
        </a:prstGeom>
      </xdr:spPr>
    </xdr:pic>
    <xdr:clientData/>
  </xdr:twoCellAnchor>
  <xdr:twoCellAnchor editAs="oneCell">
    <xdr:from>
      <xdr:col>1</xdr:col>
      <xdr:colOff>1476375</xdr:colOff>
      <xdr:row>0</xdr:row>
      <xdr:rowOff>0</xdr:rowOff>
    </xdr:from>
    <xdr:to>
      <xdr:col>1</xdr:col>
      <xdr:colOff>3762375</xdr:colOff>
      <xdr:row>3</xdr:row>
      <xdr:rowOff>693136</xdr:rowOff>
    </xdr:to>
    <xdr:pic>
      <xdr:nvPicPr>
        <xdr:cNvPr id="3" name="Imagen 6">
          <a:extLst>
            <a:ext uri="{FF2B5EF4-FFF2-40B4-BE49-F238E27FC236}">
              <a16:creationId xmlns:a16="http://schemas.microsoft.com/office/drawing/2014/main" id="{A5FB6390-4035-4DD0-8245-07332E363AF1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557" y="0"/>
          <a:ext cx="2286000" cy="2754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4"/>
  <sheetViews>
    <sheetView tabSelected="1" zoomScale="55" zoomScaleNormal="55" workbookViewId="0">
      <selection activeCell="B6" sqref="B6:H6"/>
    </sheetView>
  </sheetViews>
  <sheetFormatPr baseColWidth="10" defaultRowHeight="15" x14ac:dyDescent="0.25"/>
  <cols>
    <col min="1" max="1" width="2.7109375" customWidth="1"/>
    <col min="2" max="2" width="178.85546875" customWidth="1"/>
    <col min="3" max="3" width="37.7109375" customWidth="1"/>
    <col min="4" max="8" width="33" customWidth="1"/>
    <col min="9" max="9" width="17.28515625" bestFit="1" customWidth="1"/>
  </cols>
  <sheetData>
    <row r="1" spans="1:10" x14ac:dyDescent="0.25">
      <c r="A1" t="s">
        <v>0</v>
      </c>
    </row>
    <row r="2" spans="1:10" ht="61.9" customHeight="1" x14ac:dyDescent="0.25">
      <c r="B2" s="1"/>
      <c r="C2" s="1"/>
      <c r="D2" s="1"/>
      <c r="E2" s="2"/>
      <c r="F2" s="3"/>
      <c r="G2" s="3"/>
      <c r="H2" s="4"/>
    </row>
    <row r="3" spans="1:10" ht="86.25" customHeight="1" x14ac:dyDescent="0.25">
      <c r="B3" s="5"/>
      <c r="C3" s="5"/>
      <c r="D3" s="5"/>
      <c r="E3" s="2"/>
      <c r="F3" s="3"/>
      <c r="G3" s="3"/>
      <c r="H3" s="4"/>
    </row>
    <row r="4" spans="1:10" ht="57.75" customHeight="1" x14ac:dyDescent="0.25">
      <c r="B4" s="6"/>
    </row>
    <row r="5" spans="1:10" s="7" customFormat="1" ht="33.75" x14ac:dyDescent="0.35">
      <c r="B5" s="8" t="s">
        <v>1</v>
      </c>
      <c r="C5" s="9"/>
      <c r="D5" s="9"/>
      <c r="E5" s="9"/>
      <c r="F5" s="9"/>
      <c r="G5" s="9"/>
      <c r="H5" s="10"/>
    </row>
    <row r="6" spans="1:10" s="7" customFormat="1" ht="33.75" x14ac:dyDescent="0.35">
      <c r="B6" s="11" t="s">
        <v>2</v>
      </c>
      <c r="C6" s="12"/>
      <c r="D6" s="12"/>
      <c r="E6" s="12"/>
      <c r="F6" s="12"/>
      <c r="G6" s="12"/>
      <c r="H6" s="13"/>
    </row>
    <row r="7" spans="1:10" s="7" customFormat="1" ht="33.75" x14ac:dyDescent="0.35">
      <c r="B7" s="11" t="s">
        <v>3</v>
      </c>
      <c r="C7" s="12"/>
      <c r="D7" s="12"/>
      <c r="E7" s="12"/>
      <c r="F7" s="12"/>
      <c r="G7" s="12"/>
      <c r="H7" s="13"/>
    </row>
    <row r="8" spans="1:10" s="7" customFormat="1" ht="33.75" x14ac:dyDescent="0.35">
      <c r="B8" s="14" t="s">
        <v>4</v>
      </c>
      <c r="C8" s="14"/>
      <c r="D8" s="14"/>
      <c r="E8" s="14"/>
      <c r="F8" s="14"/>
      <c r="G8" s="14"/>
      <c r="H8" s="14"/>
    </row>
    <row r="9" spans="1:10" s="7" customFormat="1" ht="33.75" x14ac:dyDescent="0.35">
      <c r="B9" s="15" t="s">
        <v>5</v>
      </c>
      <c r="C9" s="16"/>
      <c r="D9" s="16"/>
      <c r="E9" s="16"/>
      <c r="F9" s="16"/>
      <c r="G9" s="16"/>
      <c r="H9" s="17"/>
    </row>
    <row r="10" spans="1:10" s="7" customFormat="1" ht="42.75" customHeight="1" x14ac:dyDescent="0.35">
      <c r="B10" s="18" t="s">
        <v>6</v>
      </c>
      <c r="C10" s="18" t="s">
        <v>7</v>
      </c>
      <c r="D10" s="18"/>
      <c r="E10" s="18"/>
      <c r="F10" s="18"/>
      <c r="G10" s="18"/>
      <c r="H10" s="18" t="s">
        <v>8</v>
      </c>
    </row>
    <row r="11" spans="1:10" s="7" customFormat="1" ht="67.5" x14ac:dyDescent="0.35">
      <c r="B11" s="19"/>
      <c r="C11" s="20" t="s">
        <v>9</v>
      </c>
      <c r="D11" s="20" t="s">
        <v>10</v>
      </c>
      <c r="E11" s="20" t="s">
        <v>11</v>
      </c>
      <c r="F11" s="20" t="s">
        <v>12</v>
      </c>
      <c r="G11" s="20" t="s">
        <v>13</v>
      </c>
      <c r="H11" s="19"/>
    </row>
    <row r="12" spans="1:10" s="7" customFormat="1" ht="33.75" x14ac:dyDescent="0.35">
      <c r="B12" s="21" t="s">
        <v>14</v>
      </c>
      <c r="C12" s="22">
        <f>+C13+C21+C31+C41+C51+C61+C65+C74+C78</f>
        <v>17845543</v>
      </c>
      <c r="D12" s="22">
        <f t="shared" ref="D12:G12" si="0">+D13+D21+D31+D41+D51+D61+D65+D74+D78</f>
        <v>-2081638</v>
      </c>
      <c r="E12" s="22">
        <f t="shared" si="0"/>
        <v>15763905</v>
      </c>
      <c r="F12" s="22">
        <f t="shared" si="0"/>
        <v>15763905</v>
      </c>
      <c r="G12" s="22">
        <f t="shared" si="0"/>
        <v>15715975</v>
      </c>
      <c r="H12" s="22">
        <f>E12-F12</f>
        <v>0</v>
      </c>
      <c r="I12" s="23"/>
      <c r="J12" s="23"/>
    </row>
    <row r="13" spans="1:10" s="7" customFormat="1" ht="33.75" x14ac:dyDescent="0.35">
      <c r="B13" s="24" t="s">
        <v>15</v>
      </c>
      <c r="C13" s="25">
        <f t="shared" ref="C13:H13" si="1">SUM(C14:C20)</f>
        <v>0</v>
      </c>
      <c r="D13" s="25">
        <f t="shared" si="1"/>
        <v>0</v>
      </c>
      <c r="E13" s="25">
        <f t="shared" si="1"/>
        <v>0</v>
      </c>
      <c r="F13" s="25">
        <f t="shared" si="1"/>
        <v>0</v>
      </c>
      <c r="G13" s="25">
        <f t="shared" si="1"/>
        <v>0</v>
      </c>
      <c r="H13" s="25">
        <f t="shared" si="1"/>
        <v>0</v>
      </c>
      <c r="I13" s="23"/>
      <c r="J13" s="23"/>
    </row>
    <row r="14" spans="1:10" s="7" customFormat="1" ht="33.75" x14ac:dyDescent="0.35">
      <c r="B14" s="26" t="s">
        <v>16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7">
        <f t="shared" ref="H14:H20" si="2">E14-F14</f>
        <v>0</v>
      </c>
      <c r="I14" s="23"/>
      <c r="J14" s="23"/>
    </row>
    <row r="15" spans="1:10" s="7" customFormat="1" ht="33.75" x14ac:dyDescent="0.35">
      <c r="B15" s="26" t="s">
        <v>17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7">
        <f>E15-F15</f>
        <v>0</v>
      </c>
      <c r="I15" s="23"/>
      <c r="J15" s="23"/>
    </row>
    <row r="16" spans="1:10" s="7" customFormat="1" ht="33.75" x14ac:dyDescent="0.35">
      <c r="B16" s="26" t="s">
        <v>18</v>
      </c>
      <c r="C16" s="25">
        <v>0</v>
      </c>
      <c r="D16" s="25">
        <v>0</v>
      </c>
      <c r="E16" s="25">
        <v>0</v>
      </c>
      <c r="F16" s="25">
        <v>0</v>
      </c>
      <c r="G16" s="25">
        <v>0</v>
      </c>
      <c r="H16" s="27">
        <f t="shared" si="2"/>
        <v>0</v>
      </c>
      <c r="I16" s="23"/>
      <c r="J16" s="23"/>
    </row>
    <row r="17" spans="2:10" s="7" customFormat="1" ht="33.75" x14ac:dyDescent="0.35">
      <c r="B17" s="26" t="s">
        <v>19</v>
      </c>
      <c r="C17" s="25">
        <v>0</v>
      </c>
      <c r="D17" s="25">
        <v>0</v>
      </c>
      <c r="E17" s="25">
        <v>0</v>
      </c>
      <c r="F17" s="25">
        <v>0</v>
      </c>
      <c r="G17" s="25">
        <v>0</v>
      </c>
      <c r="H17" s="27">
        <f t="shared" si="2"/>
        <v>0</v>
      </c>
      <c r="I17" s="23"/>
      <c r="J17" s="23"/>
    </row>
    <row r="18" spans="2:10" s="7" customFormat="1" ht="33.75" x14ac:dyDescent="0.35">
      <c r="B18" s="26" t="s">
        <v>20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f t="shared" si="2"/>
        <v>0</v>
      </c>
      <c r="I18" s="23"/>
      <c r="J18" s="23"/>
    </row>
    <row r="19" spans="2:10" s="7" customFormat="1" ht="33.75" x14ac:dyDescent="0.35">
      <c r="B19" s="26" t="s">
        <v>21</v>
      </c>
      <c r="C19" s="27">
        <v>0</v>
      </c>
      <c r="D19" s="27">
        <v>0</v>
      </c>
      <c r="E19" s="27">
        <v>0</v>
      </c>
      <c r="F19" s="27">
        <v>0</v>
      </c>
      <c r="G19" s="27">
        <v>0</v>
      </c>
      <c r="H19" s="27">
        <f t="shared" si="2"/>
        <v>0</v>
      </c>
      <c r="I19" s="23"/>
      <c r="J19" s="23"/>
    </row>
    <row r="20" spans="2:10" s="7" customFormat="1" ht="33.75" x14ac:dyDescent="0.35">
      <c r="B20" s="26" t="s">
        <v>22</v>
      </c>
      <c r="C20" s="27">
        <v>0</v>
      </c>
      <c r="D20" s="27">
        <v>0</v>
      </c>
      <c r="E20" s="27">
        <v>0</v>
      </c>
      <c r="F20" s="27">
        <v>0</v>
      </c>
      <c r="G20" s="27">
        <v>0</v>
      </c>
      <c r="H20" s="27">
        <f t="shared" si="2"/>
        <v>0</v>
      </c>
      <c r="I20" s="23"/>
      <c r="J20" s="23"/>
    </row>
    <row r="21" spans="2:10" s="7" customFormat="1" ht="33.75" x14ac:dyDescent="0.35">
      <c r="B21" s="24" t="s">
        <v>23</v>
      </c>
      <c r="C21" s="27">
        <f t="shared" ref="C21:H21" si="3">SUM(C22:C30)</f>
        <v>0</v>
      </c>
      <c r="D21" s="27">
        <f t="shared" si="3"/>
        <v>0</v>
      </c>
      <c r="E21" s="27">
        <f t="shared" si="3"/>
        <v>0</v>
      </c>
      <c r="F21" s="27">
        <f t="shared" si="3"/>
        <v>0</v>
      </c>
      <c r="G21" s="27">
        <f t="shared" si="3"/>
        <v>0</v>
      </c>
      <c r="H21" s="27">
        <f t="shared" si="3"/>
        <v>0</v>
      </c>
      <c r="I21" s="23"/>
      <c r="J21" s="23"/>
    </row>
    <row r="22" spans="2:10" s="7" customFormat="1" ht="33.75" x14ac:dyDescent="0.35">
      <c r="B22" s="28" t="s">
        <v>24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f t="shared" ref="H22:H30" si="4">E22-F22</f>
        <v>0</v>
      </c>
      <c r="I22" s="23"/>
      <c r="J22" s="23"/>
    </row>
    <row r="23" spans="2:10" s="7" customFormat="1" ht="33.75" x14ac:dyDescent="0.35">
      <c r="B23" s="26" t="s">
        <v>25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  <c r="H23" s="27">
        <f t="shared" si="4"/>
        <v>0</v>
      </c>
      <c r="I23" s="23"/>
      <c r="J23" s="23"/>
    </row>
    <row r="24" spans="2:10" s="7" customFormat="1" ht="33.75" x14ac:dyDescent="0.35">
      <c r="B24" s="26" t="s">
        <v>26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  <c r="H24" s="27">
        <f t="shared" si="4"/>
        <v>0</v>
      </c>
      <c r="I24" s="23"/>
      <c r="J24" s="23"/>
    </row>
    <row r="25" spans="2:10" s="7" customFormat="1" ht="33.75" x14ac:dyDescent="0.35">
      <c r="B25" s="26" t="s">
        <v>27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  <c r="H25" s="27">
        <f t="shared" si="4"/>
        <v>0</v>
      </c>
      <c r="I25" s="23"/>
      <c r="J25" s="23"/>
    </row>
    <row r="26" spans="2:10" s="7" customFormat="1" ht="33.75" x14ac:dyDescent="0.35">
      <c r="B26" s="26" t="s">
        <v>28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  <c r="H26" s="27">
        <f t="shared" si="4"/>
        <v>0</v>
      </c>
      <c r="I26" s="23"/>
      <c r="J26" s="23"/>
    </row>
    <row r="27" spans="2:10" s="7" customFormat="1" ht="33.75" x14ac:dyDescent="0.35">
      <c r="B27" s="26" t="s">
        <v>29</v>
      </c>
      <c r="C27" s="27">
        <v>0</v>
      </c>
      <c r="D27" s="27">
        <v>0</v>
      </c>
      <c r="E27" s="27">
        <v>0</v>
      </c>
      <c r="F27" s="27">
        <v>0</v>
      </c>
      <c r="G27" s="27">
        <v>0</v>
      </c>
      <c r="H27" s="27">
        <f t="shared" si="4"/>
        <v>0</v>
      </c>
      <c r="I27" s="23"/>
      <c r="J27" s="23"/>
    </row>
    <row r="28" spans="2:10" s="7" customFormat="1" ht="33.75" x14ac:dyDescent="0.35">
      <c r="B28" s="26" t="s">
        <v>30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f t="shared" si="4"/>
        <v>0</v>
      </c>
      <c r="I28" s="23"/>
      <c r="J28" s="23"/>
    </row>
    <row r="29" spans="2:10" s="7" customFormat="1" ht="33.75" x14ac:dyDescent="0.35">
      <c r="B29" s="26" t="s">
        <v>31</v>
      </c>
      <c r="C29" s="27">
        <v>0</v>
      </c>
      <c r="D29" s="27">
        <v>0</v>
      </c>
      <c r="E29" s="27">
        <v>0</v>
      </c>
      <c r="F29" s="27">
        <v>0</v>
      </c>
      <c r="G29" s="27">
        <v>0</v>
      </c>
      <c r="H29" s="27">
        <f t="shared" si="4"/>
        <v>0</v>
      </c>
      <c r="I29" s="23"/>
      <c r="J29" s="23"/>
    </row>
    <row r="30" spans="2:10" s="7" customFormat="1" ht="33.75" x14ac:dyDescent="0.35">
      <c r="B30" s="26" t="s">
        <v>32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  <c r="H30" s="27">
        <f t="shared" si="4"/>
        <v>0</v>
      </c>
      <c r="I30" s="23"/>
      <c r="J30" s="23"/>
    </row>
    <row r="31" spans="2:10" s="7" customFormat="1" ht="33.75" x14ac:dyDescent="0.35">
      <c r="B31" s="24" t="s">
        <v>33</v>
      </c>
      <c r="C31" s="27">
        <f t="shared" ref="C31:H31" si="5">SUM(C32:C40)</f>
        <v>0</v>
      </c>
      <c r="D31" s="27">
        <f t="shared" si="5"/>
        <v>0</v>
      </c>
      <c r="E31" s="27">
        <f t="shared" si="5"/>
        <v>0</v>
      </c>
      <c r="F31" s="27">
        <f t="shared" si="5"/>
        <v>0</v>
      </c>
      <c r="G31" s="27">
        <f t="shared" si="5"/>
        <v>0</v>
      </c>
      <c r="H31" s="27">
        <f t="shared" si="5"/>
        <v>0</v>
      </c>
      <c r="I31" s="23"/>
      <c r="J31" s="23"/>
    </row>
    <row r="32" spans="2:10" s="7" customFormat="1" ht="33.75" x14ac:dyDescent="0.35">
      <c r="B32" s="26" t="s">
        <v>34</v>
      </c>
      <c r="C32" s="27">
        <v>0</v>
      </c>
      <c r="D32" s="27">
        <v>0</v>
      </c>
      <c r="E32" s="27">
        <v>0</v>
      </c>
      <c r="F32" s="27">
        <v>0</v>
      </c>
      <c r="G32" s="27">
        <v>0</v>
      </c>
      <c r="H32" s="27">
        <f t="shared" ref="H32:H40" si="6">E32-F32</f>
        <v>0</v>
      </c>
      <c r="I32" s="23"/>
      <c r="J32" s="23"/>
    </row>
    <row r="33" spans="2:10" s="7" customFormat="1" ht="33.75" x14ac:dyDescent="0.35">
      <c r="B33" s="26" t="s">
        <v>35</v>
      </c>
      <c r="C33" s="27">
        <v>0</v>
      </c>
      <c r="D33" s="27">
        <v>0</v>
      </c>
      <c r="E33" s="27">
        <v>0</v>
      </c>
      <c r="F33" s="27">
        <v>0</v>
      </c>
      <c r="G33" s="27">
        <v>0</v>
      </c>
      <c r="H33" s="27">
        <f t="shared" si="6"/>
        <v>0</v>
      </c>
      <c r="I33" s="23"/>
      <c r="J33" s="23"/>
    </row>
    <row r="34" spans="2:10" s="7" customFormat="1" ht="33.75" x14ac:dyDescent="0.35">
      <c r="B34" s="26" t="s">
        <v>36</v>
      </c>
      <c r="C34" s="27">
        <v>0</v>
      </c>
      <c r="D34" s="27">
        <v>0</v>
      </c>
      <c r="E34" s="27">
        <v>0</v>
      </c>
      <c r="F34" s="27">
        <v>0</v>
      </c>
      <c r="G34" s="27">
        <v>0</v>
      </c>
      <c r="H34" s="27">
        <f t="shared" si="6"/>
        <v>0</v>
      </c>
      <c r="I34" s="23"/>
      <c r="J34" s="23"/>
    </row>
    <row r="35" spans="2:10" s="7" customFormat="1" ht="33.75" x14ac:dyDescent="0.35">
      <c r="B35" s="26" t="s">
        <v>37</v>
      </c>
      <c r="C35" s="27">
        <v>0</v>
      </c>
      <c r="D35" s="27">
        <v>0</v>
      </c>
      <c r="E35" s="27">
        <v>0</v>
      </c>
      <c r="F35" s="27">
        <v>0</v>
      </c>
      <c r="G35" s="27">
        <v>0</v>
      </c>
      <c r="H35" s="27">
        <f t="shared" si="6"/>
        <v>0</v>
      </c>
      <c r="I35" s="23"/>
      <c r="J35" s="23"/>
    </row>
    <row r="36" spans="2:10" s="7" customFormat="1" ht="33.75" x14ac:dyDescent="0.35">
      <c r="B36" s="26" t="s">
        <v>38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f t="shared" si="6"/>
        <v>0</v>
      </c>
      <c r="I36" s="23"/>
      <c r="J36" s="23"/>
    </row>
    <row r="37" spans="2:10" s="7" customFormat="1" ht="33.75" x14ac:dyDescent="0.35">
      <c r="B37" s="26" t="s">
        <v>39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  <c r="H37" s="27">
        <f t="shared" si="6"/>
        <v>0</v>
      </c>
      <c r="I37" s="23"/>
      <c r="J37" s="23"/>
    </row>
    <row r="38" spans="2:10" s="7" customFormat="1" ht="33.75" x14ac:dyDescent="0.35">
      <c r="B38" s="26" t="s">
        <v>40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f t="shared" si="6"/>
        <v>0</v>
      </c>
      <c r="I38" s="23"/>
      <c r="J38" s="23"/>
    </row>
    <row r="39" spans="2:10" s="7" customFormat="1" ht="33.75" x14ac:dyDescent="0.35">
      <c r="B39" s="26" t="s">
        <v>41</v>
      </c>
      <c r="C39" s="27">
        <v>0</v>
      </c>
      <c r="D39" s="27">
        <v>0</v>
      </c>
      <c r="E39" s="27">
        <v>0</v>
      </c>
      <c r="F39" s="27">
        <v>0</v>
      </c>
      <c r="G39" s="27">
        <v>0</v>
      </c>
      <c r="H39" s="27">
        <f t="shared" si="6"/>
        <v>0</v>
      </c>
      <c r="I39" s="23"/>
      <c r="J39" s="23"/>
    </row>
    <row r="40" spans="2:10" s="7" customFormat="1" ht="33.75" x14ac:dyDescent="0.35">
      <c r="B40" s="26" t="s">
        <v>42</v>
      </c>
      <c r="C40" s="27">
        <v>0</v>
      </c>
      <c r="D40" s="27">
        <v>0</v>
      </c>
      <c r="E40" s="27">
        <v>0</v>
      </c>
      <c r="F40" s="27">
        <v>0</v>
      </c>
      <c r="G40" s="27">
        <v>0</v>
      </c>
      <c r="H40" s="27">
        <f t="shared" si="6"/>
        <v>0</v>
      </c>
      <c r="I40" s="23"/>
      <c r="J40" s="23"/>
    </row>
    <row r="41" spans="2:10" s="7" customFormat="1" ht="67.5" x14ac:dyDescent="0.35">
      <c r="B41" s="29" t="s">
        <v>43</v>
      </c>
      <c r="C41" s="22">
        <f>C42+C43+C44+C45+C46+C47+C48+C49+C50</f>
        <v>14715514</v>
      </c>
      <c r="D41" s="22">
        <f t="shared" ref="D41:G41" si="7">D42+D43+D44+D45+D46+D47+D48+D49+D50</f>
        <v>-748139</v>
      </c>
      <c r="E41" s="22">
        <f t="shared" si="7"/>
        <v>13967375</v>
      </c>
      <c r="F41" s="22">
        <f t="shared" si="7"/>
        <v>13967375</v>
      </c>
      <c r="G41" s="22">
        <f t="shared" si="7"/>
        <v>13919445</v>
      </c>
      <c r="H41" s="22">
        <f>E41-F41</f>
        <v>0</v>
      </c>
      <c r="I41" s="23"/>
      <c r="J41" s="23"/>
    </row>
    <row r="42" spans="2:10" s="7" customFormat="1" ht="33.75" x14ac:dyDescent="0.35">
      <c r="B42" s="26" t="s">
        <v>44</v>
      </c>
      <c r="C42" s="27">
        <v>13715514</v>
      </c>
      <c r="D42" s="27">
        <v>-748139</v>
      </c>
      <c r="E42" s="27">
        <v>12967375</v>
      </c>
      <c r="F42" s="27">
        <v>12967375</v>
      </c>
      <c r="G42" s="27">
        <v>12919445</v>
      </c>
      <c r="H42" s="27">
        <f>E42-F42</f>
        <v>0</v>
      </c>
      <c r="I42" s="23"/>
      <c r="J42" s="23"/>
    </row>
    <row r="43" spans="2:10" s="7" customFormat="1" ht="33.75" x14ac:dyDescent="0.35">
      <c r="B43" s="26" t="s">
        <v>45</v>
      </c>
      <c r="C43" s="27">
        <v>0</v>
      </c>
      <c r="D43" s="27">
        <v>0</v>
      </c>
      <c r="E43" s="27">
        <v>0</v>
      </c>
      <c r="F43" s="27">
        <v>0</v>
      </c>
      <c r="G43" s="27">
        <v>0</v>
      </c>
      <c r="H43" s="27">
        <f t="shared" ref="H43:H50" si="8">E43-F43</f>
        <v>0</v>
      </c>
      <c r="I43" s="23"/>
      <c r="J43" s="23"/>
    </row>
    <row r="44" spans="2:10" s="7" customFormat="1" ht="33.75" x14ac:dyDescent="0.35">
      <c r="B44" s="26" t="s">
        <v>46</v>
      </c>
      <c r="C44" s="27">
        <v>1000000</v>
      </c>
      <c r="D44" s="27">
        <v>0</v>
      </c>
      <c r="E44" s="27">
        <v>1000000</v>
      </c>
      <c r="F44" s="27">
        <v>1000000</v>
      </c>
      <c r="G44" s="27">
        <v>1000000</v>
      </c>
      <c r="H44" s="27">
        <f t="shared" si="8"/>
        <v>0</v>
      </c>
      <c r="I44" s="23"/>
      <c r="J44" s="23"/>
    </row>
    <row r="45" spans="2:10" s="7" customFormat="1" ht="33.75" x14ac:dyDescent="0.35">
      <c r="B45" s="26" t="s">
        <v>47</v>
      </c>
      <c r="C45" s="27">
        <v>0</v>
      </c>
      <c r="D45" s="27">
        <v>0</v>
      </c>
      <c r="E45" s="27">
        <v>0</v>
      </c>
      <c r="F45" s="27">
        <v>0</v>
      </c>
      <c r="G45" s="27">
        <v>0</v>
      </c>
      <c r="H45" s="27">
        <f t="shared" si="8"/>
        <v>0</v>
      </c>
      <c r="I45" s="23"/>
      <c r="J45" s="23"/>
    </row>
    <row r="46" spans="2:10" s="7" customFormat="1" ht="33.75" x14ac:dyDescent="0.35">
      <c r="B46" s="26" t="s">
        <v>48</v>
      </c>
      <c r="C46" s="27">
        <v>0</v>
      </c>
      <c r="D46" s="27">
        <v>0</v>
      </c>
      <c r="E46" s="27">
        <v>0</v>
      </c>
      <c r="F46" s="27">
        <v>0</v>
      </c>
      <c r="G46" s="27">
        <v>0</v>
      </c>
      <c r="H46" s="27">
        <f t="shared" si="8"/>
        <v>0</v>
      </c>
      <c r="I46" s="23"/>
      <c r="J46" s="23"/>
    </row>
    <row r="47" spans="2:10" s="7" customFormat="1" ht="33.75" x14ac:dyDescent="0.35">
      <c r="B47" s="26" t="s">
        <v>49</v>
      </c>
      <c r="C47" s="27">
        <v>0</v>
      </c>
      <c r="D47" s="27">
        <v>0</v>
      </c>
      <c r="E47" s="27">
        <v>0</v>
      </c>
      <c r="F47" s="27">
        <v>0</v>
      </c>
      <c r="G47" s="27">
        <v>0</v>
      </c>
      <c r="H47" s="27">
        <f t="shared" si="8"/>
        <v>0</v>
      </c>
      <c r="I47" s="23"/>
      <c r="J47" s="23"/>
    </row>
    <row r="48" spans="2:10" s="7" customFormat="1" ht="33.75" x14ac:dyDescent="0.35">
      <c r="B48" s="26" t="s">
        <v>50</v>
      </c>
      <c r="C48" s="27">
        <v>0</v>
      </c>
      <c r="D48" s="27">
        <v>0</v>
      </c>
      <c r="E48" s="27">
        <v>0</v>
      </c>
      <c r="F48" s="27">
        <v>0</v>
      </c>
      <c r="G48" s="27">
        <v>0</v>
      </c>
      <c r="H48" s="27">
        <f t="shared" si="8"/>
        <v>0</v>
      </c>
      <c r="I48" s="23"/>
      <c r="J48" s="23"/>
    </row>
    <row r="49" spans="2:10" s="7" customFormat="1" ht="33.75" x14ac:dyDescent="0.35">
      <c r="B49" s="26" t="s">
        <v>51</v>
      </c>
      <c r="C49" s="27">
        <v>0</v>
      </c>
      <c r="D49" s="27">
        <v>0</v>
      </c>
      <c r="E49" s="27">
        <v>0</v>
      </c>
      <c r="F49" s="27">
        <v>0</v>
      </c>
      <c r="G49" s="27">
        <v>0</v>
      </c>
      <c r="H49" s="27">
        <f t="shared" si="8"/>
        <v>0</v>
      </c>
      <c r="I49" s="23"/>
      <c r="J49" s="23"/>
    </row>
    <row r="50" spans="2:10" s="7" customFormat="1" ht="33.75" x14ac:dyDescent="0.35">
      <c r="B50" s="26" t="s">
        <v>52</v>
      </c>
      <c r="C50" s="27">
        <v>0</v>
      </c>
      <c r="D50" s="27">
        <v>0</v>
      </c>
      <c r="E50" s="27">
        <v>0</v>
      </c>
      <c r="F50" s="27">
        <v>0</v>
      </c>
      <c r="G50" s="27">
        <v>0</v>
      </c>
      <c r="H50" s="27">
        <f t="shared" si="8"/>
        <v>0</v>
      </c>
      <c r="I50" s="23"/>
      <c r="J50" s="23"/>
    </row>
    <row r="51" spans="2:10" s="7" customFormat="1" ht="36" customHeight="1" x14ac:dyDescent="0.35">
      <c r="B51" s="29" t="s">
        <v>53</v>
      </c>
      <c r="C51" s="22">
        <f>C52+C53+C54+C55+C56+C57+C58+C59+C60</f>
        <v>3130029</v>
      </c>
      <c r="D51" s="22">
        <f t="shared" ref="D51:H51" si="9">D52+D53+D54+D55+D56+D57+D58+D59+D60</f>
        <v>-1333499</v>
      </c>
      <c r="E51" s="22">
        <f t="shared" si="9"/>
        <v>1796530</v>
      </c>
      <c r="F51" s="22">
        <f t="shared" si="9"/>
        <v>1796530</v>
      </c>
      <c r="G51" s="22">
        <f t="shared" si="9"/>
        <v>1796530</v>
      </c>
      <c r="H51" s="22">
        <f t="shared" si="9"/>
        <v>0</v>
      </c>
      <c r="I51" s="23"/>
      <c r="J51" s="23"/>
    </row>
    <row r="52" spans="2:10" s="7" customFormat="1" ht="26.25" customHeight="1" x14ac:dyDescent="0.35">
      <c r="B52" s="26" t="s">
        <v>54</v>
      </c>
      <c r="C52" s="27">
        <v>249380</v>
      </c>
      <c r="D52" s="27">
        <v>66918</v>
      </c>
      <c r="E52" s="27">
        <v>316298</v>
      </c>
      <c r="F52" s="27">
        <v>316298</v>
      </c>
      <c r="G52" s="27">
        <v>316298</v>
      </c>
      <c r="H52" s="27">
        <f>E52-F52</f>
        <v>0</v>
      </c>
      <c r="I52" s="23"/>
      <c r="J52" s="23"/>
    </row>
    <row r="53" spans="2:10" s="7" customFormat="1" ht="33.75" x14ac:dyDescent="0.35">
      <c r="B53" s="26" t="s">
        <v>55</v>
      </c>
      <c r="C53" s="27">
        <v>34000</v>
      </c>
      <c r="D53" s="27">
        <v>-3355</v>
      </c>
      <c r="E53" s="27">
        <v>30645</v>
      </c>
      <c r="F53" s="27">
        <v>30645</v>
      </c>
      <c r="G53" s="27">
        <v>30645</v>
      </c>
      <c r="H53" s="27">
        <f t="shared" ref="H53:H60" si="10">E53-F53</f>
        <v>0</v>
      </c>
      <c r="I53" s="23"/>
      <c r="J53" s="23"/>
    </row>
    <row r="54" spans="2:10" s="7" customFormat="1" ht="33.75" x14ac:dyDescent="0.35">
      <c r="B54" s="26" t="s">
        <v>56</v>
      </c>
      <c r="C54" s="27">
        <v>10000</v>
      </c>
      <c r="D54" s="27">
        <v>9190</v>
      </c>
      <c r="E54" s="27">
        <v>19190</v>
      </c>
      <c r="F54" s="27">
        <v>19190</v>
      </c>
      <c r="G54" s="27">
        <v>19190</v>
      </c>
      <c r="H54" s="27">
        <f t="shared" si="10"/>
        <v>0</v>
      </c>
      <c r="I54" s="23"/>
      <c r="J54" s="23"/>
    </row>
    <row r="55" spans="2:10" s="7" customFormat="1" ht="33.75" x14ac:dyDescent="0.35">
      <c r="B55" s="26" t="s">
        <v>57</v>
      </c>
      <c r="C55" s="27">
        <v>2834849</v>
      </c>
      <c r="D55" s="27">
        <v>-1482149</v>
      </c>
      <c r="E55" s="27">
        <v>1352700</v>
      </c>
      <c r="F55" s="27">
        <v>1352700</v>
      </c>
      <c r="G55" s="27">
        <v>1352700</v>
      </c>
      <c r="H55" s="27">
        <f t="shared" si="10"/>
        <v>0</v>
      </c>
      <c r="I55" s="23"/>
      <c r="J55" s="23"/>
    </row>
    <row r="56" spans="2:10" s="7" customFormat="1" ht="33.75" x14ac:dyDescent="0.35">
      <c r="B56" s="26" t="s">
        <v>58</v>
      </c>
      <c r="C56" s="27">
        <v>0</v>
      </c>
      <c r="D56" s="27">
        <v>0</v>
      </c>
      <c r="E56" s="27">
        <v>0</v>
      </c>
      <c r="F56" s="27">
        <v>0</v>
      </c>
      <c r="G56" s="27">
        <v>0</v>
      </c>
      <c r="H56" s="27">
        <f t="shared" si="10"/>
        <v>0</v>
      </c>
      <c r="I56" s="23"/>
      <c r="J56" s="23"/>
    </row>
    <row r="57" spans="2:10" s="7" customFormat="1" ht="33.75" x14ac:dyDescent="0.35">
      <c r="B57" s="26" t="s">
        <v>59</v>
      </c>
      <c r="C57" s="27">
        <v>0</v>
      </c>
      <c r="D57" s="27">
        <v>75897</v>
      </c>
      <c r="E57" s="27">
        <v>75897</v>
      </c>
      <c r="F57" s="27">
        <v>75897</v>
      </c>
      <c r="G57" s="27">
        <v>75897</v>
      </c>
      <c r="H57" s="27">
        <f t="shared" si="10"/>
        <v>0</v>
      </c>
      <c r="I57" s="23"/>
      <c r="J57" s="23"/>
    </row>
    <row r="58" spans="2:10" s="7" customFormat="1" ht="33.75" x14ac:dyDescent="0.35">
      <c r="B58" s="26" t="s">
        <v>60</v>
      </c>
      <c r="C58" s="27">
        <v>0</v>
      </c>
      <c r="D58" s="27">
        <v>0</v>
      </c>
      <c r="E58" s="27">
        <v>0</v>
      </c>
      <c r="F58" s="27">
        <v>0</v>
      </c>
      <c r="G58" s="27">
        <v>0</v>
      </c>
      <c r="H58" s="27">
        <f t="shared" si="10"/>
        <v>0</v>
      </c>
      <c r="I58" s="23"/>
      <c r="J58" s="23"/>
    </row>
    <row r="59" spans="2:10" s="7" customFormat="1" ht="33.75" x14ac:dyDescent="0.35">
      <c r="B59" s="26" t="s">
        <v>61</v>
      </c>
      <c r="C59" s="27">
        <v>0</v>
      </c>
      <c r="D59" s="27">
        <v>0</v>
      </c>
      <c r="E59" s="27">
        <v>0</v>
      </c>
      <c r="F59" s="27">
        <v>0</v>
      </c>
      <c r="G59" s="27">
        <v>0</v>
      </c>
      <c r="H59" s="27">
        <f t="shared" si="10"/>
        <v>0</v>
      </c>
      <c r="I59" s="23"/>
      <c r="J59" s="23"/>
    </row>
    <row r="60" spans="2:10" s="7" customFormat="1" ht="33.75" x14ac:dyDescent="0.35">
      <c r="B60" s="26" t="s">
        <v>62</v>
      </c>
      <c r="C60" s="27">
        <v>1800</v>
      </c>
      <c r="D60" s="27">
        <v>0</v>
      </c>
      <c r="E60" s="27">
        <v>1800</v>
      </c>
      <c r="F60" s="27">
        <v>1800</v>
      </c>
      <c r="G60" s="27">
        <v>1800</v>
      </c>
      <c r="H60" s="27">
        <f t="shared" si="10"/>
        <v>0</v>
      </c>
      <c r="I60" s="23"/>
      <c r="J60" s="23"/>
    </row>
    <row r="61" spans="2:10" s="7" customFormat="1" ht="33.75" x14ac:dyDescent="0.35">
      <c r="B61" s="24" t="s">
        <v>63</v>
      </c>
      <c r="C61" s="27">
        <f t="shared" ref="C61:H61" si="11">SUM(C62:C64)</f>
        <v>0</v>
      </c>
      <c r="D61" s="27">
        <f t="shared" si="11"/>
        <v>0</v>
      </c>
      <c r="E61" s="27">
        <f t="shared" si="11"/>
        <v>0</v>
      </c>
      <c r="F61" s="27">
        <f t="shared" si="11"/>
        <v>0</v>
      </c>
      <c r="G61" s="27">
        <f t="shared" si="11"/>
        <v>0</v>
      </c>
      <c r="H61" s="27">
        <f t="shared" si="11"/>
        <v>0</v>
      </c>
      <c r="I61" s="23"/>
      <c r="J61" s="23"/>
    </row>
    <row r="62" spans="2:10" s="7" customFormat="1" ht="33.75" x14ac:dyDescent="0.35">
      <c r="B62" s="26" t="s">
        <v>64</v>
      </c>
      <c r="C62" s="27">
        <v>0</v>
      </c>
      <c r="D62" s="27">
        <v>0</v>
      </c>
      <c r="E62" s="27">
        <v>0</v>
      </c>
      <c r="F62" s="27">
        <v>0</v>
      </c>
      <c r="G62" s="27">
        <v>0</v>
      </c>
      <c r="H62" s="27">
        <f>E62-F62</f>
        <v>0</v>
      </c>
      <c r="I62" s="23"/>
      <c r="J62" s="23"/>
    </row>
    <row r="63" spans="2:10" s="7" customFormat="1" ht="33.75" x14ac:dyDescent="0.35">
      <c r="B63" s="26" t="s">
        <v>65</v>
      </c>
      <c r="C63" s="27">
        <v>0</v>
      </c>
      <c r="D63" s="27">
        <v>0</v>
      </c>
      <c r="E63" s="27">
        <v>0</v>
      </c>
      <c r="F63" s="27">
        <v>0</v>
      </c>
      <c r="G63" s="27">
        <v>0</v>
      </c>
      <c r="H63" s="27">
        <f>E63-F63</f>
        <v>0</v>
      </c>
      <c r="I63" s="23"/>
      <c r="J63" s="23"/>
    </row>
    <row r="64" spans="2:10" s="7" customFormat="1" ht="33.75" x14ac:dyDescent="0.35">
      <c r="B64" s="26" t="s">
        <v>66</v>
      </c>
      <c r="C64" s="27">
        <v>0</v>
      </c>
      <c r="D64" s="27">
        <v>0</v>
      </c>
      <c r="E64" s="27">
        <v>0</v>
      </c>
      <c r="F64" s="27">
        <v>0</v>
      </c>
      <c r="G64" s="27">
        <v>0</v>
      </c>
      <c r="H64" s="27">
        <f>E64-F64</f>
        <v>0</v>
      </c>
      <c r="I64" s="23"/>
      <c r="J64" s="23"/>
    </row>
    <row r="65" spans="2:10" s="7" customFormat="1" ht="33.75" x14ac:dyDescent="0.35">
      <c r="B65" s="24" t="s">
        <v>67</v>
      </c>
      <c r="C65" s="27">
        <f t="shared" ref="C65:H65" si="12">SUM(C66:C70,C72:C73)</f>
        <v>0</v>
      </c>
      <c r="D65" s="27">
        <f t="shared" si="12"/>
        <v>0</v>
      </c>
      <c r="E65" s="27">
        <f t="shared" si="12"/>
        <v>0</v>
      </c>
      <c r="F65" s="27">
        <f t="shared" si="12"/>
        <v>0</v>
      </c>
      <c r="G65" s="27">
        <f t="shared" si="12"/>
        <v>0</v>
      </c>
      <c r="H65" s="27">
        <f t="shared" si="12"/>
        <v>0</v>
      </c>
      <c r="I65" s="23"/>
      <c r="J65" s="23"/>
    </row>
    <row r="66" spans="2:10" s="7" customFormat="1" ht="33.75" x14ac:dyDescent="0.35">
      <c r="B66" s="26" t="s">
        <v>68</v>
      </c>
      <c r="C66" s="27">
        <v>0</v>
      </c>
      <c r="D66" s="27">
        <v>0</v>
      </c>
      <c r="E66" s="27">
        <v>0</v>
      </c>
      <c r="F66" s="27">
        <v>0</v>
      </c>
      <c r="G66" s="27">
        <v>0</v>
      </c>
      <c r="H66" s="27">
        <f t="shared" ref="H66:H73" si="13">E66-F66</f>
        <v>0</v>
      </c>
      <c r="I66" s="23"/>
      <c r="J66" s="23"/>
    </row>
    <row r="67" spans="2:10" s="7" customFormat="1" ht="33.75" x14ac:dyDescent="0.35">
      <c r="B67" s="26" t="s">
        <v>69</v>
      </c>
      <c r="C67" s="27">
        <v>0</v>
      </c>
      <c r="D67" s="27">
        <v>0</v>
      </c>
      <c r="E67" s="27">
        <v>0</v>
      </c>
      <c r="F67" s="27">
        <v>0</v>
      </c>
      <c r="G67" s="27">
        <v>0</v>
      </c>
      <c r="H67" s="27">
        <f t="shared" si="13"/>
        <v>0</v>
      </c>
      <c r="I67" s="23"/>
      <c r="J67" s="23"/>
    </row>
    <row r="68" spans="2:10" s="7" customFormat="1" ht="33.75" x14ac:dyDescent="0.35">
      <c r="B68" s="26" t="s">
        <v>70</v>
      </c>
      <c r="C68" s="27">
        <v>0</v>
      </c>
      <c r="D68" s="27">
        <v>0</v>
      </c>
      <c r="E68" s="27">
        <v>0</v>
      </c>
      <c r="F68" s="27">
        <v>0</v>
      </c>
      <c r="G68" s="27">
        <v>0</v>
      </c>
      <c r="H68" s="27">
        <f t="shared" si="13"/>
        <v>0</v>
      </c>
      <c r="I68" s="23"/>
      <c r="J68" s="23"/>
    </row>
    <row r="69" spans="2:10" s="7" customFormat="1" ht="33.75" x14ac:dyDescent="0.35">
      <c r="B69" s="26" t="s">
        <v>71</v>
      </c>
      <c r="C69" s="27">
        <v>0</v>
      </c>
      <c r="D69" s="27">
        <v>0</v>
      </c>
      <c r="E69" s="27">
        <v>0</v>
      </c>
      <c r="F69" s="27">
        <v>0</v>
      </c>
      <c r="G69" s="27">
        <v>0</v>
      </c>
      <c r="H69" s="27">
        <f t="shared" si="13"/>
        <v>0</v>
      </c>
      <c r="I69" s="23"/>
      <c r="J69" s="23"/>
    </row>
    <row r="70" spans="2:10" s="7" customFormat="1" ht="33.75" x14ac:dyDescent="0.35">
      <c r="B70" s="26" t="s">
        <v>72</v>
      </c>
      <c r="C70" s="27">
        <v>0</v>
      </c>
      <c r="D70" s="27">
        <v>0</v>
      </c>
      <c r="E70" s="27">
        <v>0</v>
      </c>
      <c r="F70" s="27">
        <v>0</v>
      </c>
      <c r="G70" s="27">
        <v>0</v>
      </c>
      <c r="H70" s="27">
        <f t="shared" si="13"/>
        <v>0</v>
      </c>
      <c r="I70" s="23"/>
      <c r="J70" s="23"/>
    </row>
    <row r="71" spans="2:10" s="7" customFormat="1" ht="33.75" x14ac:dyDescent="0.35">
      <c r="B71" s="26" t="s">
        <v>73</v>
      </c>
      <c r="C71" s="27">
        <v>0</v>
      </c>
      <c r="D71" s="27">
        <v>0</v>
      </c>
      <c r="E71" s="27">
        <v>0</v>
      </c>
      <c r="F71" s="27">
        <v>0</v>
      </c>
      <c r="G71" s="27">
        <v>0</v>
      </c>
      <c r="H71" s="27">
        <f t="shared" si="13"/>
        <v>0</v>
      </c>
      <c r="I71" s="23"/>
      <c r="J71" s="23"/>
    </row>
    <row r="72" spans="2:10" s="7" customFormat="1" ht="33.75" x14ac:dyDescent="0.35">
      <c r="B72" s="26" t="s">
        <v>74</v>
      </c>
      <c r="C72" s="27">
        <v>0</v>
      </c>
      <c r="D72" s="27">
        <v>0</v>
      </c>
      <c r="E72" s="27">
        <v>0</v>
      </c>
      <c r="F72" s="27">
        <v>0</v>
      </c>
      <c r="G72" s="27">
        <v>0</v>
      </c>
      <c r="H72" s="27">
        <f t="shared" si="13"/>
        <v>0</v>
      </c>
      <c r="I72" s="23"/>
      <c r="J72" s="23"/>
    </row>
    <row r="73" spans="2:10" s="7" customFormat="1" ht="33.75" x14ac:dyDescent="0.35">
      <c r="B73" s="26" t="s">
        <v>75</v>
      </c>
      <c r="C73" s="27">
        <v>0</v>
      </c>
      <c r="D73" s="27">
        <v>0</v>
      </c>
      <c r="E73" s="27">
        <v>0</v>
      </c>
      <c r="F73" s="27">
        <v>0</v>
      </c>
      <c r="G73" s="27">
        <v>0</v>
      </c>
      <c r="H73" s="27">
        <f t="shared" si="13"/>
        <v>0</v>
      </c>
      <c r="I73" s="23"/>
      <c r="J73" s="23"/>
    </row>
    <row r="74" spans="2:10" s="7" customFormat="1" ht="33.75" x14ac:dyDescent="0.35">
      <c r="B74" s="24" t="s">
        <v>76</v>
      </c>
      <c r="C74" s="27">
        <f t="shared" ref="C74:H74" si="14">SUM(C75:C77)</f>
        <v>0</v>
      </c>
      <c r="D74" s="27">
        <f t="shared" si="14"/>
        <v>0</v>
      </c>
      <c r="E74" s="27">
        <f t="shared" si="14"/>
        <v>0</v>
      </c>
      <c r="F74" s="27">
        <f t="shared" si="14"/>
        <v>0</v>
      </c>
      <c r="G74" s="27">
        <f t="shared" si="14"/>
        <v>0</v>
      </c>
      <c r="H74" s="27">
        <f t="shared" si="14"/>
        <v>0</v>
      </c>
      <c r="I74" s="23"/>
      <c r="J74" s="23"/>
    </row>
    <row r="75" spans="2:10" s="7" customFormat="1" ht="33.75" x14ac:dyDescent="0.35">
      <c r="B75" s="26" t="s">
        <v>77</v>
      </c>
      <c r="C75" s="27">
        <v>0</v>
      </c>
      <c r="D75" s="27">
        <v>0</v>
      </c>
      <c r="E75" s="27">
        <v>0</v>
      </c>
      <c r="F75" s="27">
        <v>0</v>
      </c>
      <c r="G75" s="27">
        <v>0</v>
      </c>
      <c r="H75" s="27">
        <f>E75-F75</f>
        <v>0</v>
      </c>
      <c r="I75" s="23"/>
      <c r="J75" s="23"/>
    </row>
    <row r="76" spans="2:10" s="7" customFormat="1" ht="33.75" x14ac:dyDescent="0.35">
      <c r="B76" s="26" t="s">
        <v>78</v>
      </c>
      <c r="C76" s="27">
        <v>0</v>
      </c>
      <c r="D76" s="27">
        <v>0</v>
      </c>
      <c r="E76" s="27">
        <v>0</v>
      </c>
      <c r="F76" s="27">
        <v>0</v>
      </c>
      <c r="G76" s="27">
        <v>0</v>
      </c>
      <c r="H76" s="27">
        <f>E76-F76</f>
        <v>0</v>
      </c>
      <c r="I76" s="23"/>
      <c r="J76" s="23"/>
    </row>
    <row r="77" spans="2:10" s="7" customFormat="1" ht="33.75" x14ac:dyDescent="0.35">
      <c r="B77" s="26" t="s">
        <v>79</v>
      </c>
      <c r="C77" s="27">
        <v>0</v>
      </c>
      <c r="D77" s="27">
        <v>0</v>
      </c>
      <c r="E77" s="27">
        <v>0</v>
      </c>
      <c r="F77" s="27">
        <v>0</v>
      </c>
      <c r="G77" s="27">
        <v>0</v>
      </c>
      <c r="H77" s="27">
        <f>E77-F77</f>
        <v>0</v>
      </c>
      <c r="I77" s="23"/>
      <c r="J77" s="23"/>
    </row>
    <row r="78" spans="2:10" s="7" customFormat="1" ht="33.75" x14ac:dyDescent="0.35">
      <c r="B78" s="24" t="s">
        <v>80</v>
      </c>
      <c r="C78" s="27">
        <f t="shared" ref="C78:H78" si="15">SUM(C79:C85)</f>
        <v>0</v>
      </c>
      <c r="D78" s="27">
        <f t="shared" si="15"/>
        <v>0</v>
      </c>
      <c r="E78" s="27">
        <f t="shared" si="15"/>
        <v>0</v>
      </c>
      <c r="F78" s="27">
        <f t="shared" si="15"/>
        <v>0</v>
      </c>
      <c r="G78" s="27">
        <f t="shared" si="15"/>
        <v>0</v>
      </c>
      <c r="H78" s="27">
        <f t="shared" si="15"/>
        <v>0</v>
      </c>
      <c r="I78" s="23"/>
      <c r="J78" s="23"/>
    </row>
    <row r="79" spans="2:10" s="7" customFormat="1" ht="33.75" x14ac:dyDescent="0.35">
      <c r="B79" s="26" t="s">
        <v>81</v>
      </c>
      <c r="C79" s="27">
        <v>0</v>
      </c>
      <c r="D79" s="27">
        <v>0</v>
      </c>
      <c r="E79" s="27">
        <v>0</v>
      </c>
      <c r="F79" s="27">
        <v>0</v>
      </c>
      <c r="G79" s="27">
        <v>0</v>
      </c>
      <c r="H79" s="27">
        <f t="shared" ref="H79:H85" si="16">E79-F79</f>
        <v>0</v>
      </c>
      <c r="I79" s="23"/>
      <c r="J79" s="23"/>
    </row>
    <row r="80" spans="2:10" s="7" customFormat="1" ht="33.75" x14ac:dyDescent="0.35">
      <c r="B80" s="26" t="s">
        <v>82</v>
      </c>
      <c r="C80" s="27">
        <v>0</v>
      </c>
      <c r="D80" s="27">
        <v>0</v>
      </c>
      <c r="E80" s="27">
        <v>0</v>
      </c>
      <c r="F80" s="27">
        <v>0</v>
      </c>
      <c r="G80" s="27">
        <v>0</v>
      </c>
      <c r="H80" s="27">
        <f t="shared" si="16"/>
        <v>0</v>
      </c>
      <c r="I80" s="23"/>
      <c r="J80" s="23"/>
    </row>
    <row r="81" spans="2:10" s="7" customFormat="1" ht="33.75" x14ac:dyDescent="0.35">
      <c r="B81" s="26" t="s">
        <v>83</v>
      </c>
      <c r="C81" s="27">
        <v>0</v>
      </c>
      <c r="D81" s="27">
        <v>0</v>
      </c>
      <c r="E81" s="27">
        <v>0</v>
      </c>
      <c r="F81" s="27">
        <v>0</v>
      </c>
      <c r="G81" s="27">
        <v>0</v>
      </c>
      <c r="H81" s="27">
        <f t="shared" si="16"/>
        <v>0</v>
      </c>
      <c r="I81" s="23"/>
      <c r="J81" s="23"/>
    </row>
    <row r="82" spans="2:10" s="7" customFormat="1" ht="33.75" x14ac:dyDescent="0.35">
      <c r="B82" s="26" t="s">
        <v>84</v>
      </c>
      <c r="C82" s="27">
        <v>0</v>
      </c>
      <c r="D82" s="27">
        <v>0</v>
      </c>
      <c r="E82" s="27">
        <v>0</v>
      </c>
      <c r="F82" s="27">
        <v>0</v>
      </c>
      <c r="G82" s="27">
        <v>0</v>
      </c>
      <c r="H82" s="27">
        <f t="shared" si="16"/>
        <v>0</v>
      </c>
      <c r="I82" s="23"/>
      <c r="J82" s="23"/>
    </row>
    <row r="83" spans="2:10" s="7" customFormat="1" ht="33.75" x14ac:dyDescent="0.35">
      <c r="B83" s="26" t="s">
        <v>85</v>
      </c>
      <c r="C83" s="27">
        <v>0</v>
      </c>
      <c r="D83" s="27">
        <v>0</v>
      </c>
      <c r="E83" s="27">
        <v>0</v>
      </c>
      <c r="F83" s="27">
        <v>0</v>
      </c>
      <c r="G83" s="27">
        <v>0</v>
      </c>
      <c r="H83" s="27">
        <f t="shared" si="16"/>
        <v>0</v>
      </c>
      <c r="I83" s="23"/>
      <c r="J83" s="23"/>
    </row>
    <row r="84" spans="2:10" s="7" customFormat="1" ht="33.75" x14ac:dyDescent="0.35">
      <c r="B84" s="26" t="s">
        <v>86</v>
      </c>
      <c r="C84" s="27">
        <v>0</v>
      </c>
      <c r="D84" s="27">
        <v>0</v>
      </c>
      <c r="E84" s="27">
        <v>0</v>
      </c>
      <c r="F84" s="27">
        <v>0</v>
      </c>
      <c r="G84" s="27">
        <v>0</v>
      </c>
      <c r="H84" s="27">
        <f t="shared" si="16"/>
        <v>0</v>
      </c>
      <c r="I84" s="23"/>
      <c r="J84" s="23"/>
    </row>
    <row r="85" spans="2:10" s="7" customFormat="1" ht="33.75" x14ac:dyDescent="0.35">
      <c r="B85" s="26" t="s">
        <v>87</v>
      </c>
      <c r="C85" s="27">
        <v>0</v>
      </c>
      <c r="D85" s="27">
        <v>0</v>
      </c>
      <c r="E85" s="27">
        <v>0</v>
      </c>
      <c r="F85" s="27">
        <v>0</v>
      </c>
      <c r="G85" s="27">
        <v>0</v>
      </c>
      <c r="H85" s="27">
        <f t="shared" si="16"/>
        <v>0</v>
      </c>
      <c r="I85" s="23"/>
      <c r="J85" s="23"/>
    </row>
    <row r="86" spans="2:10" s="7" customFormat="1" ht="41.25" customHeight="1" x14ac:dyDescent="0.35">
      <c r="B86" s="30" t="s">
        <v>6</v>
      </c>
      <c r="C86" s="31" t="s">
        <v>7</v>
      </c>
      <c r="D86" s="31"/>
      <c r="E86" s="31"/>
      <c r="F86" s="31"/>
      <c r="G86" s="31"/>
      <c r="H86" s="31" t="s">
        <v>8</v>
      </c>
      <c r="I86" s="23"/>
      <c r="J86" s="23"/>
    </row>
    <row r="87" spans="2:10" s="7" customFormat="1" ht="67.5" x14ac:dyDescent="0.35">
      <c r="B87" s="30"/>
      <c r="C87" s="32" t="s">
        <v>9</v>
      </c>
      <c r="D87" s="32" t="s">
        <v>10</v>
      </c>
      <c r="E87" s="32" t="s">
        <v>11</v>
      </c>
      <c r="F87" s="32" t="s">
        <v>12</v>
      </c>
      <c r="G87" s="32" t="s">
        <v>13</v>
      </c>
      <c r="H87" s="31"/>
      <c r="I87" s="23"/>
      <c r="J87" s="23"/>
    </row>
    <row r="88" spans="2:10" s="7" customFormat="1" ht="33.75" x14ac:dyDescent="0.35">
      <c r="B88" s="33" t="s">
        <v>88</v>
      </c>
      <c r="C88" s="22">
        <f t="shared" ref="C88:H88" si="17">SUM(C89,C97,C107,C117,C127,C137,C141,C150,C154)</f>
        <v>0</v>
      </c>
      <c r="D88" s="22">
        <f t="shared" si="17"/>
        <v>0</v>
      </c>
      <c r="E88" s="22">
        <f t="shared" si="17"/>
        <v>0</v>
      </c>
      <c r="F88" s="22">
        <f t="shared" si="17"/>
        <v>0</v>
      </c>
      <c r="G88" s="22">
        <f t="shared" si="17"/>
        <v>0</v>
      </c>
      <c r="H88" s="22">
        <f t="shared" si="17"/>
        <v>0</v>
      </c>
      <c r="I88" s="23"/>
      <c r="J88" s="23"/>
    </row>
    <row r="89" spans="2:10" s="7" customFormat="1" ht="33.75" x14ac:dyDescent="0.35">
      <c r="B89" s="24" t="s">
        <v>15</v>
      </c>
      <c r="C89" s="27">
        <f t="shared" ref="C89:H89" si="18">SUM(C90:C96)</f>
        <v>0</v>
      </c>
      <c r="D89" s="27">
        <f t="shared" si="18"/>
        <v>0</v>
      </c>
      <c r="E89" s="27">
        <f t="shared" si="18"/>
        <v>0</v>
      </c>
      <c r="F89" s="27">
        <f t="shared" si="18"/>
        <v>0</v>
      </c>
      <c r="G89" s="27">
        <f t="shared" si="18"/>
        <v>0</v>
      </c>
      <c r="H89" s="27">
        <f t="shared" si="18"/>
        <v>0</v>
      </c>
      <c r="I89" s="23"/>
      <c r="J89" s="23"/>
    </row>
    <row r="90" spans="2:10" s="7" customFormat="1" ht="33.75" x14ac:dyDescent="0.35">
      <c r="B90" s="26" t="s">
        <v>16</v>
      </c>
      <c r="C90" s="27">
        <v>0</v>
      </c>
      <c r="D90" s="27">
        <v>0</v>
      </c>
      <c r="E90" s="27">
        <v>0</v>
      </c>
      <c r="F90" s="27">
        <v>0</v>
      </c>
      <c r="G90" s="27">
        <v>0</v>
      </c>
      <c r="H90" s="27">
        <f t="shared" ref="H90:H96" si="19">E90-F90</f>
        <v>0</v>
      </c>
      <c r="I90" s="23"/>
      <c r="J90" s="23"/>
    </row>
    <row r="91" spans="2:10" s="7" customFormat="1" ht="33.75" x14ac:dyDescent="0.35">
      <c r="B91" s="26" t="s">
        <v>17</v>
      </c>
      <c r="C91" s="27">
        <v>0</v>
      </c>
      <c r="D91" s="27">
        <v>0</v>
      </c>
      <c r="E91" s="27">
        <v>0</v>
      </c>
      <c r="F91" s="27">
        <v>0</v>
      </c>
      <c r="G91" s="27">
        <v>0</v>
      </c>
      <c r="H91" s="27">
        <f t="shared" si="19"/>
        <v>0</v>
      </c>
      <c r="I91" s="23"/>
      <c r="J91" s="23"/>
    </row>
    <row r="92" spans="2:10" s="7" customFormat="1" ht="33.75" x14ac:dyDescent="0.35">
      <c r="B92" s="26" t="s">
        <v>18</v>
      </c>
      <c r="C92" s="27">
        <v>0</v>
      </c>
      <c r="D92" s="27">
        <v>0</v>
      </c>
      <c r="E92" s="27">
        <v>0</v>
      </c>
      <c r="F92" s="27">
        <v>0</v>
      </c>
      <c r="G92" s="27">
        <v>0</v>
      </c>
      <c r="H92" s="27">
        <f t="shared" si="19"/>
        <v>0</v>
      </c>
      <c r="I92" s="23"/>
      <c r="J92" s="23"/>
    </row>
    <row r="93" spans="2:10" s="7" customFormat="1" ht="33.75" x14ac:dyDescent="0.35">
      <c r="B93" s="26" t="s">
        <v>19</v>
      </c>
      <c r="C93" s="27">
        <v>0</v>
      </c>
      <c r="D93" s="27">
        <v>0</v>
      </c>
      <c r="E93" s="27">
        <v>0</v>
      </c>
      <c r="F93" s="27">
        <v>0</v>
      </c>
      <c r="G93" s="27">
        <v>0</v>
      </c>
      <c r="H93" s="27">
        <f t="shared" si="19"/>
        <v>0</v>
      </c>
      <c r="I93" s="23"/>
      <c r="J93" s="23"/>
    </row>
    <row r="94" spans="2:10" s="7" customFormat="1" ht="33.75" x14ac:dyDescent="0.35">
      <c r="B94" s="26" t="s">
        <v>20</v>
      </c>
      <c r="C94" s="27">
        <v>0</v>
      </c>
      <c r="D94" s="27">
        <v>0</v>
      </c>
      <c r="E94" s="27">
        <v>0</v>
      </c>
      <c r="F94" s="27">
        <v>0</v>
      </c>
      <c r="G94" s="27">
        <v>0</v>
      </c>
      <c r="H94" s="27">
        <f t="shared" si="19"/>
        <v>0</v>
      </c>
      <c r="I94" s="23"/>
      <c r="J94" s="23"/>
    </row>
    <row r="95" spans="2:10" s="7" customFormat="1" ht="33.75" x14ac:dyDescent="0.35">
      <c r="B95" s="26" t="s">
        <v>21</v>
      </c>
      <c r="C95" s="27">
        <v>0</v>
      </c>
      <c r="D95" s="27">
        <v>0</v>
      </c>
      <c r="E95" s="27">
        <v>0</v>
      </c>
      <c r="F95" s="27">
        <v>0</v>
      </c>
      <c r="G95" s="27">
        <v>0</v>
      </c>
      <c r="H95" s="27">
        <f t="shared" si="19"/>
        <v>0</v>
      </c>
      <c r="I95" s="23"/>
      <c r="J95" s="23"/>
    </row>
    <row r="96" spans="2:10" s="7" customFormat="1" ht="33.75" x14ac:dyDescent="0.35">
      <c r="B96" s="26" t="s">
        <v>22</v>
      </c>
      <c r="C96" s="27">
        <v>0</v>
      </c>
      <c r="D96" s="27">
        <v>0</v>
      </c>
      <c r="E96" s="27">
        <v>0</v>
      </c>
      <c r="F96" s="27">
        <v>0</v>
      </c>
      <c r="G96" s="27">
        <v>0</v>
      </c>
      <c r="H96" s="27">
        <f t="shared" si="19"/>
        <v>0</v>
      </c>
      <c r="I96" s="23"/>
      <c r="J96" s="23"/>
    </row>
    <row r="97" spans="2:10" s="7" customFormat="1" ht="33.75" x14ac:dyDescent="0.35">
      <c r="B97" s="24" t="s">
        <v>23</v>
      </c>
      <c r="C97" s="27">
        <f t="shared" ref="C97:H97" si="20">SUM(C98:C106)</f>
        <v>0</v>
      </c>
      <c r="D97" s="27">
        <f t="shared" si="20"/>
        <v>0</v>
      </c>
      <c r="E97" s="27">
        <f t="shared" si="20"/>
        <v>0</v>
      </c>
      <c r="F97" s="27">
        <f t="shared" si="20"/>
        <v>0</v>
      </c>
      <c r="G97" s="27">
        <f t="shared" si="20"/>
        <v>0</v>
      </c>
      <c r="H97" s="27">
        <f t="shared" si="20"/>
        <v>0</v>
      </c>
      <c r="I97" s="23"/>
      <c r="J97" s="23"/>
    </row>
    <row r="98" spans="2:10" s="7" customFormat="1" ht="38.25" customHeight="1" x14ac:dyDescent="0.35">
      <c r="B98" s="26" t="s">
        <v>24</v>
      </c>
      <c r="C98" s="27">
        <v>0</v>
      </c>
      <c r="D98" s="27">
        <v>0</v>
      </c>
      <c r="E98" s="27">
        <v>0</v>
      </c>
      <c r="F98" s="27">
        <v>0</v>
      </c>
      <c r="G98" s="27">
        <v>0</v>
      </c>
      <c r="H98" s="27">
        <f t="shared" ref="H98:H106" si="21">E98-F98</f>
        <v>0</v>
      </c>
      <c r="I98" s="23"/>
      <c r="J98" s="23"/>
    </row>
    <row r="99" spans="2:10" s="7" customFormat="1" ht="33.75" x14ac:dyDescent="0.35">
      <c r="B99" s="26" t="s">
        <v>25</v>
      </c>
      <c r="C99" s="27">
        <v>0</v>
      </c>
      <c r="D99" s="27">
        <v>0</v>
      </c>
      <c r="E99" s="27">
        <v>0</v>
      </c>
      <c r="F99" s="27">
        <v>0</v>
      </c>
      <c r="G99" s="27">
        <v>0</v>
      </c>
      <c r="H99" s="27">
        <f t="shared" si="21"/>
        <v>0</v>
      </c>
      <c r="I99" s="23"/>
      <c r="J99" s="23"/>
    </row>
    <row r="100" spans="2:10" s="7" customFormat="1" ht="33.75" x14ac:dyDescent="0.35">
      <c r="B100" s="26" t="s">
        <v>26</v>
      </c>
      <c r="C100" s="27">
        <v>0</v>
      </c>
      <c r="D100" s="27">
        <v>0</v>
      </c>
      <c r="E100" s="27">
        <v>0</v>
      </c>
      <c r="F100" s="27">
        <v>0</v>
      </c>
      <c r="G100" s="27">
        <v>0</v>
      </c>
      <c r="H100" s="27">
        <f t="shared" si="21"/>
        <v>0</v>
      </c>
      <c r="I100" s="23"/>
      <c r="J100" s="23"/>
    </row>
    <row r="101" spans="2:10" s="7" customFormat="1" ht="33.75" x14ac:dyDescent="0.35">
      <c r="B101" s="26" t="s">
        <v>27</v>
      </c>
      <c r="C101" s="27">
        <v>0</v>
      </c>
      <c r="D101" s="27">
        <v>0</v>
      </c>
      <c r="E101" s="27">
        <v>0</v>
      </c>
      <c r="F101" s="27">
        <v>0</v>
      </c>
      <c r="G101" s="27">
        <v>0</v>
      </c>
      <c r="H101" s="27">
        <f t="shared" si="21"/>
        <v>0</v>
      </c>
      <c r="I101" s="23"/>
      <c r="J101" s="23"/>
    </row>
    <row r="102" spans="2:10" s="7" customFormat="1" ht="33.75" x14ac:dyDescent="0.35">
      <c r="B102" s="26" t="s">
        <v>28</v>
      </c>
      <c r="C102" s="27">
        <v>0</v>
      </c>
      <c r="D102" s="27">
        <v>0</v>
      </c>
      <c r="E102" s="27">
        <v>0</v>
      </c>
      <c r="F102" s="27">
        <v>0</v>
      </c>
      <c r="G102" s="27">
        <v>0</v>
      </c>
      <c r="H102" s="27">
        <f t="shared" si="21"/>
        <v>0</v>
      </c>
      <c r="I102" s="23"/>
      <c r="J102" s="23"/>
    </row>
    <row r="103" spans="2:10" s="7" customFormat="1" ht="33.75" x14ac:dyDescent="0.35">
      <c r="B103" s="26" t="s">
        <v>29</v>
      </c>
      <c r="C103" s="27">
        <v>0</v>
      </c>
      <c r="D103" s="27">
        <v>0</v>
      </c>
      <c r="E103" s="27">
        <v>0</v>
      </c>
      <c r="F103" s="27">
        <v>0</v>
      </c>
      <c r="G103" s="27">
        <v>0</v>
      </c>
      <c r="H103" s="27">
        <f t="shared" si="21"/>
        <v>0</v>
      </c>
      <c r="I103" s="23"/>
      <c r="J103" s="23"/>
    </row>
    <row r="104" spans="2:10" s="7" customFormat="1" ht="33.75" x14ac:dyDescent="0.35">
      <c r="B104" s="26" t="s">
        <v>30</v>
      </c>
      <c r="C104" s="27">
        <v>0</v>
      </c>
      <c r="D104" s="27">
        <v>0</v>
      </c>
      <c r="E104" s="27">
        <v>0</v>
      </c>
      <c r="F104" s="27">
        <v>0</v>
      </c>
      <c r="G104" s="27">
        <v>0</v>
      </c>
      <c r="H104" s="27">
        <f t="shared" si="21"/>
        <v>0</v>
      </c>
      <c r="I104" s="23"/>
      <c r="J104" s="23"/>
    </row>
    <row r="105" spans="2:10" s="7" customFormat="1" ht="33.75" x14ac:dyDescent="0.35">
      <c r="B105" s="26" t="s">
        <v>31</v>
      </c>
      <c r="C105" s="27">
        <v>0</v>
      </c>
      <c r="D105" s="27">
        <v>0</v>
      </c>
      <c r="E105" s="27">
        <v>0</v>
      </c>
      <c r="F105" s="27">
        <v>0</v>
      </c>
      <c r="G105" s="27">
        <v>0</v>
      </c>
      <c r="H105" s="27">
        <f t="shared" si="21"/>
        <v>0</v>
      </c>
      <c r="I105" s="23"/>
      <c r="J105" s="23"/>
    </row>
    <row r="106" spans="2:10" s="7" customFormat="1" ht="33.75" x14ac:dyDescent="0.35">
      <c r="B106" s="26" t="s">
        <v>32</v>
      </c>
      <c r="C106" s="27">
        <v>0</v>
      </c>
      <c r="D106" s="27">
        <v>0</v>
      </c>
      <c r="E106" s="27">
        <v>0</v>
      </c>
      <c r="F106" s="27">
        <v>0</v>
      </c>
      <c r="G106" s="27">
        <v>0</v>
      </c>
      <c r="H106" s="27">
        <f t="shared" si="21"/>
        <v>0</v>
      </c>
      <c r="I106" s="23"/>
      <c r="J106" s="23"/>
    </row>
    <row r="107" spans="2:10" s="7" customFormat="1" ht="33.75" x14ac:dyDescent="0.35">
      <c r="B107" s="24" t="s">
        <v>33</v>
      </c>
      <c r="C107" s="27">
        <f t="shared" ref="C107:H107" si="22">SUM(C108:C116)</f>
        <v>0</v>
      </c>
      <c r="D107" s="27">
        <f t="shared" si="22"/>
        <v>0</v>
      </c>
      <c r="E107" s="27">
        <f t="shared" si="22"/>
        <v>0</v>
      </c>
      <c r="F107" s="27">
        <f t="shared" si="22"/>
        <v>0</v>
      </c>
      <c r="G107" s="27">
        <f t="shared" si="22"/>
        <v>0</v>
      </c>
      <c r="H107" s="27">
        <f t="shared" si="22"/>
        <v>0</v>
      </c>
      <c r="I107" s="23"/>
      <c r="J107" s="23"/>
    </row>
    <row r="108" spans="2:10" s="7" customFormat="1" ht="33.75" x14ac:dyDescent="0.35">
      <c r="B108" s="26" t="s">
        <v>34</v>
      </c>
      <c r="C108" s="27">
        <v>0</v>
      </c>
      <c r="D108" s="27">
        <v>0</v>
      </c>
      <c r="E108" s="27">
        <v>0</v>
      </c>
      <c r="F108" s="27">
        <v>0</v>
      </c>
      <c r="G108" s="27">
        <v>0</v>
      </c>
      <c r="H108" s="27">
        <f t="shared" ref="H108:H116" si="23">E108-F108</f>
        <v>0</v>
      </c>
      <c r="I108" s="23"/>
      <c r="J108" s="23"/>
    </row>
    <row r="109" spans="2:10" s="7" customFormat="1" ht="33.75" x14ac:dyDescent="0.35">
      <c r="B109" s="26" t="s">
        <v>35</v>
      </c>
      <c r="C109" s="27">
        <v>0</v>
      </c>
      <c r="D109" s="27">
        <v>0</v>
      </c>
      <c r="E109" s="27">
        <v>0</v>
      </c>
      <c r="F109" s="27">
        <v>0</v>
      </c>
      <c r="G109" s="27">
        <v>0</v>
      </c>
      <c r="H109" s="27">
        <f t="shared" si="23"/>
        <v>0</v>
      </c>
      <c r="I109" s="23"/>
      <c r="J109" s="23"/>
    </row>
    <row r="110" spans="2:10" s="7" customFormat="1" ht="33.75" x14ac:dyDescent="0.35">
      <c r="B110" s="26" t="s">
        <v>36</v>
      </c>
      <c r="C110" s="27">
        <v>0</v>
      </c>
      <c r="D110" s="27">
        <v>0</v>
      </c>
      <c r="E110" s="27">
        <v>0</v>
      </c>
      <c r="F110" s="27">
        <v>0</v>
      </c>
      <c r="G110" s="27">
        <v>0</v>
      </c>
      <c r="H110" s="27">
        <f t="shared" si="23"/>
        <v>0</v>
      </c>
      <c r="I110" s="23"/>
      <c r="J110" s="23"/>
    </row>
    <row r="111" spans="2:10" s="7" customFormat="1" ht="33.75" x14ac:dyDescent="0.35">
      <c r="B111" s="26" t="s">
        <v>37</v>
      </c>
      <c r="C111" s="27">
        <v>0</v>
      </c>
      <c r="D111" s="27">
        <v>0</v>
      </c>
      <c r="E111" s="27">
        <v>0</v>
      </c>
      <c r="F111" s="27">
        <v>0</v>
      </c>
      <c r="G111" s="27">
        <v>0</v>
      </c>
      <c r="H111" s="27">
        <f t="shared" si="23"/>
        <v>0</v>
      </c>
      <c r="I111" s="23"/>
      <c r="J111" s="23"/>
    </row>
    <row r="112" spans="2:10" s="7" customFormat="1" ht="33.75" x14ac:dyDescent="0.35">
      <c r="B112" s="26" t="s">
        <v>38</v>
      </c>
      <c r="C112" s="27">
        <v>0</v>
      </c>
      <c r="D112" s="27">
        <v>0</v>
      </c>
      <c r="E112" s="27">
        <v>0</v>
      </c>
      <c r="F112" s="27">
        <v>0</v>
      </c>
      <c r="G112" s="27">
        <v>0</v>
      </c>
      <c r="H112" s="27">
        <f t="shared" si="23"/>
        <v>0</v>
      </c>
      <c r="I112" s="23"/>
      <c r="J112" s="23"/>
    </row>
    <row r="113" spans="2:10" s="7" customFormat="1" ht="33.75" x14ac:dyDescent="0.35">
      <c r="B113" s="26" t="s">
        <v>39</v>
      </c>
      <c r="C113" s="27">
        <v>0</v>
      </c>
      <c r="D113" s="27">
        <v>0</v>
      </c>
      <c r="E113" s="27">
        <v>0</v>
      </c>
      <c r="F113" s="27">
        <v>0</v>
      </c>
      <c r="G113" s="27">
        <v>0</v>
      </c>
      <c r="H113" s="27">
        <f t="shared" si="23"/>
        <v>0</v>
      </c>
      <c r="I113" s="23"/>
      <c r="J113" s="23"/>
    </row>
    <row r="114" spans="2:10" s="7" customFormat="1" ht="33.75" x14ac:dyDescent="0.35">
      <c r="B114" s="26" t="s">
        <v>40</v>
      </c>
      <c r="C114" s="27">
        <v>0</v>
      </c>
      <c r="D114" s="27">
        <v>0</v>
      </c>
      <c r="E114" s="27">
        <v>0</v>
      </c>
      <c r="F114" s="27">
        <v>0</v>
      </c>
      <c r="G114" s="27">
        <v>0</v>
      </c>
      <c r="H114" s="27">
        <f t="shared" si="23"/>
        <v>0</v>
      </c>
      <c r="I114" s="23"/>
      <c r="J114" s="23"/>
    </row>
    <row r="115" spans="2:10" s="7" customFormat="1" ht="33.75" x14ac:dyDescent="0.35">
      <c r="B115" s="26" t="s">
        <v>41</v>
      </c>
      <c r="C115" s="27">
        <v>0</v>
      </c>
      <c r="D115" s="27">
        <v>0</v>
      </c>
      <c r="E115" s="27">
        <v>0</v>
      </c>
      <c r="F115" s="27">
        <v>0</v>
      </c>
      <c r="G115" s="27">
        <v>0</v>
      </c>
      <c r="H115" s="27">
        <f t="shared" si="23"/>
        <v>0</v>
      </c>
      <c r="I115" s="23"/>
      <c r="J115" s="23"/>
    </row>
    <row r="116" spans="2:10" s="7" customFormat="1" ht="33.75" x14ac:dyDescent="0.35">
      <c r="B116" s="26" t="s">
        <v>42</v>
      </c>
      <c r="C116" s="27">
        <v>0</v>
      </c>
      <c r="D116" s="27">
        <v>0</v>
      </c>
      <c r="E116" s="27">
        <v>0</v>
      </c>
      <c r="F116" s="27">
        <v>0</v>
      </c>
      <c r="G116" s="27">
        <v>0</v>
      </c>
      <c r="H116" s="27">
        <f t="shared" si="23"/>
        <v>0</v>
      </c>
      <c r="I116" s="23"/>
      <c r="J116" s="23"/>
    </row>
    <row r="117" spans="2:10" s="7" customFormat="1" ht="67.5" x14ac:dyDescent="0.35">
      <c r="B117" s="29" t="s">
        <v>43</v>
      </c>
      <c r="C117" s="27">
        <f t="shared" ref="C117:H117" si="24">SUM(C118:C126)</f>
        <v>0</v>
      </c>
      <c r="D117" s="27">
        <f t="shared" si="24"/>
        <v>0</v>
      </c>
      <c r="E117" s="27">
        <f t="shared" si="24"/>
        <v>0</v>
      </c>
      <c r="F117" s="27">
        <f t="shared" si="24"/>
        <v>0</v>
      </c>
      <c r="G117" s="27">
        <f t="shared" si="24"/>
        <v>0</v>
      </c>
      <c r="H117" s="27">
        <f t="shared" si="24"/>
        <v>0</v>
      </c>
      <c r="I117" s="23"/>
      <c r="J117" s="23"/>
    </row>
    <row r="118" spans="2:10" s="7" customFormat="1" ht="33.75" x14ac:dyDescent="0.35">
      <c r="B118" s="26" t="s">
        <v>44</v>
      </c>
      <c r="C118" s="27">
        <v>0</v>
      </c>
      <c r="D118" s="27">
        <v>0</v>
      </c>
      <c r="E118" s="27">
        <v>0</v>
      </c>
      <c r="F118" s="27">
        <v>0</v>
      </c>
      <c r="G118" s="27">
        <v>0</v>
      </c>
      <c r="H118" s="27">
        <f t="shared" ref="H118:H126" si="25">E118-F118</f>
        <v>0</v>
      </c>
      <c r="I118" s="23"/>
      <c r="J118" s="23"/>
    </row>
    <row r="119" spans="2:10" s="7" customFormat="1" ht="33.75" x14ac:dyDescent="0.35">
      <c r="B119" s="26" t="s">
        <v>45</v>
      </c>
      <c r="C119" s="27">
        <v>0</v>
      </c>
      <c r="D119" s="27">
        <v>0</v>
      </c>
      <c r="E119" s="27">
        <v>0</v>
      </c>
      <c r="F119" s="27">
        <v>0</v>
      </c>
      <c r="G119" s="27">
        <v>0</v>
      </c>
      <c r="H119" s="27">
        <f t="shared" si="25"/>
        <v>0</v>
      </c>
      <c r="I119" s="23"/>
      <c r="J119" s="23"/>
    </row>
    <row r="120" spans="2:10" s="7" customFormat="1" ht="33.75" x14ac:dyDescent="0.35">
      <c r="B120" s="26" t="s">
        <v>46</v>
      </c>
      <c r="C120" s="27">
        <v>0</v>
      </c>
      <c r="D120" s="27">
        <v>0</v>
      </c>
      <c r="E120" s="27">
        <v>0</v>
      </c>
      <c r="F120" s="27">
        <v>0</v>
      </c>
      <c r="G120" s="27">
        <v>0</v>
      </c>
      <c r="H120" s="27">
        <f t="shared" si="25"/>
        <v>0</v>
      </c>
      <c r="I120" s="23"/>
      <c r="J120" s="23"/>
    </row>
    <row r="121" spans="2:10" s="7" customFormat="1" ht="33.75" x14ac:dyDescent="0.35">
      <c r="B121" s="26" t="s">
        <v>47</v>
      </c>
      <c r="C121" s="27">
        <v>0</v>
      </c>
      <c r="D121" s="27">
        <v>0</v>
      </c>
      <c r="E121" s="27">
        <v>0</v>
      </c>
      <c r="F121" s="27">
        <v>0</v>
      </c>
      <c r="G121" s="27">
        <v>0</v>
      </c>
      <c r="H121" s="27">
        <f t="shared" si="25"/>
        <v>0</v>
      </c>
      <c r="I121" s="23"/>
      <c r="J121" s="23"/>
    </row>
    <row r="122" spans="2:10" s="7" customFormat="1" ht="33.75" x14ac:dyDescent="0.35">
      <c r="B122" s="26" t="s">
        <v>48</v>
      </c>
      <c r="C122" s="27">
        <v>0</v>
      </c>
      <c r="D122" s="27">
        <v>0</v>
      </c>
      <c r="E122" s="27">
        <v>0</v>
      </c>
      <c r="F122" s="27">
        <v>0</v>
      </c>
      <c r="G122" s="27">
        <v>0</v>
      </c>
      <c r="H122" s="27">
        <f t="shared" si="25"/>
        <v>0</v>
      </c>
      <c r="I122" s="23"/>
      <c r="J122" s="23"/>
    </row>
    <row r="123" spans="2:10" s="7" customFormat="1" ht="33.75" x14ac:dyDescent="0.35">
      <c r="B123" s="26" t="s">
        <v>49</v>
      </c>
      <c r="C123" s="27">
        <v>0</v>
      </c>
      <c r="D123" s="27">
        <v>0</v>
      </c>
      <c r="E123" s="27">
        <v>0</v>
      </c>
      <c r="F123" s="27">
        <v>0</v>
      </c>
      <c r="G123" s="27">
        <v>0</v>
      </c>
      <c r="H123" s="27">
        <f t="shared" si="25"/>
        <v>0</v>
      </c>
      <c r="I123" s="23"/>
      <c r="J123" s="23"/>
    </row>
    <row r="124" spans="2:10" s="7" customFormat="1" ht="33.75" x14ac:dyDescent="0.35">
      <c r="B124" s="26" t="s">
        <v>50</v>
      </c>
      <c r="C124" s="27">
        <v>0</v>
      </c>
      <c r="D124" s="27">
        <v>0</v>
      </c>
      <c r="E124" s="27">
        <v>0</v>
      </c>
      <c r="F124" s="27">
        <v>0</v>
      </c>
      <c r="G124" s="27">
        <v>0</v>
      </c>
      <c r="H124" s="27">
        <f t="shared" si="25"/>
        <v>0</v>
      </c>
      <c r="I124" s="23"/>
      <c r="J124" s="23"/>
    </row>
    <row r="125" spans="2:10" s="7" customFormat="1" ht="33.75" x14ac:dyDescent="0.35">
      <c r="B125" s="26" t="s">
        <v>51</v>
      </c>
      <c r="C125" s="27">
        <v>0</v>
      </c>
      <c r="D125" s="27">
        <v>0</v>
      </c>
      <c r="E125" s="27">
        <v>0</v>
      </c>
      <c r="F125" s="27">
        <v>0</v>
      </c>
      <c r="G125" s="27">
        <v>0</v>
      </c>
      <c r="H125" s="27">
        <f t="shared" si="25"/>
        <v>0</v>
      </c>
      <c r="I125" s="23"/>
      <c r="J125" s="23"/>
    </row>
    <row r="126" spans="2:10" s="7" customFormat="1" ht="33.75" x14ac:dyDescent="0.35">
      <c r="B126" s="26" t="s">
        <v>52</v>
      </c>
      <c r="C126" s="27">
        <v>0</v>
      </c>
      <c r="D126" s="27">
        <v>0</v>
      </c>
      <c r="E126" s="27">
        <v>0</v>
      </c>
      <c r="F126" s="27">
        <v>0</v>
      </c>
      <c r="G126" s="27">
        <v>0</v>
      </c>
      <c r="H126" s="27">
        <f t="shared" si="25"/>
        <v>0</v>
      </c>
      <c r="I126" s="23"/>
      <c r="J126" s="23"/>
    </row>
    <row r="127" spans="2:10" s="7" customFormat="1" ht="33.75" customHeight="1" x14ac:dyDescent="0.35">
      <c r="B127" s="29" t="s">
        <v>53</v>
      </c>
      <c r="C127" s="27">
        <f t="shared" ref="C127:H127" si="26">SUM(C128:C136)</f>
        <v>0</v>
      </c>
      <c r="D127" s="27">
        <f t="shared" si="26"/>
        <v>0</v>
      </c>
      <c r="E127" s="27">
        <f t="shared" si="26"/>
        <v>0</v>
      </c>
      <c r="F127" s="27">
        <f t="shared" si="26"/>
        <v>0</v>
      </c>
      <c r="G127" s="27">
        <f t="shared" si="26"/>
        <v>0</v>
      </c>
      <c r="H127" s="27">
        <f t="shared" si="26"/>
        <v>0</v>
      </c>
      <c r="I127" s="23"/>
      <c r="J127" s="23"/>
    </row>
    <row r="128" spans="2:10" s="7" customFormat="1" ht="33.75" x14ac:dyDescent="0.35">
      <c r="B128" s="26" t="s">
        <v>54</v>
      </c>
      <c r="C128" s="27">
        <v>0</v>
      </c>
      <c r="D128" s="27">
        <v>0</v>
      </c>
      <c r="E128" s="27">
        <v>0</v>
      </c>
      <c r="F128" s="27">
        <v>0</v>
      </c>
      <c r="G128" s="27">
        <v>0</v>
      </c>
      <c r="H128" s="27">
        <f t="shared" ref="H128:H136" si="27">E128-F128</f>
        <v>0</v>
      </c>
      <c r="I128" s="23"/>
      <c r="J128" s="23"/>
    </row>
    <row r="129" spans="2:10" s="7" customFormat="1" ht="33.75" x14ac:dyDescent="0.35">
      <c r="B129" s="26" t="s">
        <v>55</v>
      </c>
      <c r="C129" s="27">
        <v>0</v>
      </c>
      <c r="D129" s="27">
        <v>0</v>
      </c>
      <c r="E129" s="27">
        <v>0</v>
      </c>
      <c r="F129" s="27">
        <v>0</v>
      </c>
      <c r="G129" s="27">
        <v>0</v>
      </c>
      <c r="H129" s="27">
        <f t="shared" si="27"/>
        <v>0</v>
      </c>
      <c r="I129" s="23"/>
      <c r="J129" s="23"/>
    </row>
    <row r="130" spans="2:10" s="7" customFormat="1" ht="33.75" x14ac:dyDescent="0.35">
      <c r="B130" s="26" t="s">
        <v>56</v>
      </c>
      <c r="C130" s="27">
        <v>0</v>
      </c>
      <c r="D130" s="27">
        <v>0</v>
      </c>
      <c r="E130" s="27">
        <v>0</v>
      </c>
      <c r="F130" s="27">
        <v>0</v>
      </c>
      <c r="G130" s="27">
        <v>0</v>
      </c>
      <c r="H130" s="27">
        <f t="shared" si="27"/>
        <v>0</v>
      </c>
      <c r="I130" s="23"/>
      <c r="J130" s="23"/>
    </row>
    <row r="131" spans="2:10" s="7" customFormat="1" ht="33.75" x14ac:dyDescent="0.35">
      <c r="B131" s="26" t="s">
        <v>57</v>
      </c>
      <c r="C131" s="27">
        <v>0</v>
      </c>
      <c r="D131" s="27">
        <v>0</v>
      </c>
      <c r="E131" s="27">
        <v>0</v>
      </c>
      <c r="F131" s="27">
        <v>0</v>
      </c>
      <c r="G131" s="27">
        <v>0</v>
      </c>
      <c r="H131" s="27">
        <f t="shared" si="27"/>
        <v>0</v>
      </c>
      <c r="I131" s="23"/>
      <c r="J131" s="23"/>
    </row>
    <row r="132" spans="2:10" s="7" customFormat="1" ht="33.75" x14ac:dyDescent="0.35">
      <c r="B132" s="26" t="s">
        <v>58</v>
      </c>
      <c r="C132" s="27">
        <v>0</v>
      </c>
      <c r="D132" s="27">
        <v>0</v>
      </c>
      <c r="E132" s="27">
        <v>0</v>
      </c>
      <c r="F132" s="27">
        <v>0</v>
      </c>
      <c r="G132" s="27">
        <v>0</v>
      </c>
      <c r="H132" s="27">
        <f t="shared" si="27"/>
        <v>0</v>
      </c>
      <c r="I132" s="23"/>
      <c r="J132" s="23"/>
    </row>
    <row r="133" spans="2:10" s="7" customFormat="1" ht="33.75" x14ac:dyDescent="0.35">
      <c r="B133" s="26" t="s">
        <v>59</v>
      </c>
      <c r="C133" s="27">
        <v>0</v>
      </c>
      <c r="D133" s="27">
        <v>0</v>
      </c>
      <c r="E133" s="27">
        <v>0</v>
      </c>
      <c r="F133" s="27">
        <v>0</v>
      </c>
      <c r="G133" s="27">
        <v>0</v>
      </c>
      <c r="H133" s="27">
        <f t="shared" si="27"/>
        <v>0</v>
      </c>
      <c r="I133" s="23"/>
      <c r="J133" s="23"/>
    </row>
    <row r="134" spans="2:10" s="7" customFormat="1" ht="33.75" x14ac:dyDescent="0.35">
      <c r="B134" s="26" t="s">
        <v>60</v>
      </c>
      <c r="C134" s="27">
        <v>0</v>
      </c>
      <c r="D134" s="27">
        <v>0</v>
      </c>
      <c r="E134" s="27">
        <v>0</v>
      </c>
      <c r="F134" s="27">
        <v>0</v>
      </c>
      <c r="G134" s="27">
        <v>0</v>
      </c>
      <c r="H134" s="27">
        <f t="shared" si="27"/>
        <v>0</v>
      </c>
      <c r="I134" s="23"/>
      <c r="J134" s="23"/>
    </row>
    <row r="135" spans="2:10" s="7" customFormat="1" ht="33.75" x14ac:dyDescent="0.35">
      <c r="B135" s="26" t="s">
        <v>61</v>
      </c>
      <c r="C135" s="27">
        <v>0</v>
      </c>
      <c r="D135" s="27">
        <v>0</v>
      </c>
      <c r="E135" s="27">
        <v>0</v>
      </c>
      <c r="F135" s="27">
        <v>0</v>
      </c>
      <c r="G135" s="27">
        <v>0</v>
      </c>
      <c r="H135" s="27">
        <f t="shared" si="27"/>
        <v>0</v>
      </c>
      <c r="I135" s="23"/>
      <c r="J135" s="23"/>
    </row>
    <row r="136" spans="2:10" s="7" customFormat="1" ht="33.75" x14ac:dyDescent="0.35">
      <c r="B136" s="26" t="s">
        <v>62</v>
      </c>
      <c r="C136" s="27">
        <v>0</v>
      </c>
      <c r="D136" s="27">
        <v>0</v>
      </c>
      <c r="E136" s="27">
        <v>0</v>
      </c>
      <c r="F136" s="27">
        <v>0</v>
      </c>
      <c r="G136" s="27">
        <v>0</v>
      </c>
      <c r="H136" s="27">
        <f t="shared" si="27"/>
        <v>0</v>
      </c>
      <c r="I136" s="23"/>
      <c r="J136" s="23"/>
    </row>
    <row r="137" spans="2:10" s="7" customFormat="1" ht="33.75" x14ac:dyDescent="0.35">
      <c r="B137" s="24" t="s">
        <v>63</v>
      </c>
      <c r="C137" s="27">
        <f t="shared" ref="C137:H137" si="28">SUM(C138:C140)</f>
        <v>0</v>
      </c>
      <c r="D137" s="27">
        <f t="shared" si="28"/>
        <v>0</v>
      </c>
      <c r="E137" s="27">
        <f t="shared" si="28"/>
        <v>0</v>
      </c>
      <c r="F137" s="27">
        <f t="shared" si="28"/>
        <v>0</v>
      </c>
      <c r="G137" s="27">
        <f t="shared" si="28"/>
        <v>0</v>
      </c>
      <c r="H137" s="27">
        <f t="shared" si="28"/>
        <v>0</v>
      </c>
      <c r="I137" s="23"/>
      <c r="J137" s="23"/>
    </row>
    <row r="138" spans="2:10" s="7" customFormat="1" ht="33.75" x14ac:dyDescent="0.35">
      <c r="B138" s="26" t="s">
        <v>64</v>
      </c>
      <c r="C138" s="27">
        <v>0</v>
      </c>
      <c r="D138" s="27">
        <v>0</v>
      </c>
      <c r="E138" s="27">
        <v>0</v>
      </c>
      <c r="F138" s="27">
        <v>0</v>
      </c>
      <c r="G138" s="27">
        <v>0</v>
      </c>
      <c r="H138" s="27">
        <f>E138-F138</f>
        <v>0</v>
      </c>
      <c r="I138" s="23"/>
      <c r="J138" s="23"/>
    </row>
    <row r="139" spans="2:10" s="7" customFormat="1" ht="33.75" x14ac:dyDescent="0.35">
      <c r="B139" s="26" t="s">
        <v>65</v>
      </c>
      <c r="C139" s="27">
        <v>0</v>
      </c>
      <c r="D139" s="27">
        <v>0</v>
      </c>
      <c r="E139" s="27">
        <v>0</v>
      </c>
      <c r="F139" s="27">
        <v>0</v>
      </c>
      <c r="G139" s="27">
        <v>0</v>
      </c>
      <c r="H139" s="27">
        <f>E139-F139</f>
        <v>0</v>
      </c>
      <c r="I139" s="23"/>
      <c r="J139" s="23"/>
    </row>
    <row r="140" spans="2:10" s="7" customFormat="1" ht="33.75" x14ac:dyDescent="0.35">
      <c r="B140" s="26" t="s">
        <v>66</v>
      </c>
      <c r="C140" s="27">
        <v>0</v>
      </c>
      <c r="D140" s="27">
        <v>0</v>
      </c>
      <c r="E140" s="27">
        <v>0</v>
      </c>
      <c r="F140" s="27">
        <v>0</v>
      </c>
      <c r="G140" s="27">
        <v>0</v>
      </c>
      <c r="H140" s="27">
        <f>E140-F140</f>
        <v>0</v>
      </c>
      <c r="I140" s="23"/>
      <c r="J140" s="23"/>
    </row>
    <row r="141" spans="2:10" s="7" customFormat="1" ht="27.75" customHeight="1" x14ac:dyDescent="0.35">
      <c r="B141" s="29" t="s">
        <v>67</v>
      </c>
      <c r="C141" s="27">
        <f t="shared" ref="C141:H141" si="29">SUM(C142:C146,C148:C149)</f>
        <v>0</v>
      </c>
      <c r="D141" s="27">
        <f t="shared" si="29"/>
        <v>0</v>
      </c>
      <c r="E141" s="27">
        <f t="shared" si="29"/>
        <v>0</v>
      </c>
      <c r="F141" s="27">
        <f t="shared" si="29"/>
        <v>0</v>
      </c>
      <c r="G141" s="27">
        <f t="shared" si="29"/>
        <v>0</v>
      </c>
      <c r="H141" s="27">
        <f t="shared" si="29"/>
        <v>0</v>
      </c>
      <c r="I141" s="23"/>
      <c r="J141" s="23"/>
    </row>
    <row r="142" spans="2:10" s="7" customFormat="1" ht="33.75" x14ac:dyDescent="0.35">
      <c r="B142" s="26" t="s">
        <v>68</v>
      </c>
      <c r="C142" s="27">
        <v>0</v>
      </c>
      <c r="D142" s="27">
        <v>0</v>
      </c>
      <c r="E142" s="27">
        <v>0</v>
      </c>
      <c r="F142" s="27">
        <v>0</v>
      </c>
      <c r="G142" s="27">
        <v>0</v>
      </c>
      <c r="H142" s="27">
        <f t="shared" ref="H142:H149" si="30">E142-F142</f>
        <v>0</v>
      </c>
      <c r="I142" s="23"/>
      <c r="J142" s="23"/>
    </row>
    <row r="143" spans="2:10" s="7" customFormat="1" ht="33.75" x14ac:dyDescent="0.35">
      <c r="B143" s="26" t="s">
        <v>69</v>
      </c>
      <c r="C143" s="27">
        <v>0</v>
      </c>
      <c r="D143" s="27">
        <v>0</v>
      </c>
      <c r="E143" s="27">
        <v>0</v>
      </c>
      <c r="F143" s="27">
        <v>0</v>
      </c>
      <c r="G143" s="27">
        <v>0</v>
      </c>
      <c r="H143" s="27">
        <f t="shared" si="30"/>
        <v>0</v>
      </c>
      <c r="I143" s="23"/>
      <c r="J143" s="23"/>
    </row>
    <row r="144" spans="2:10" s="7" customFormat="1" ht="33.75" x14ac:dyDescent="0.35">
      <c r="B144" s="26" t="s">
        <v>70</v>
      </c>
      <c r="C144" s="27">
        <v>0</v>
      </c>
      <c r="D144" s="27">
        <v>0</v>
      </c>
      <c r="E144" s="27">
        <v>0</v>
      </c>
      <c r="F144" s="27">
        <v>0</v>
      </c>
      <c r="G144" s="27">
        <v>0</v>
      </c>
      <c r="H144" s="27">
        <f t="shared" si="30"/>
        <v>0</v>
      </c>
      <c r="I144" s="23"/>
      <c r="J144" s="23"/>
    </row>
    <row r="145" spans="2:10" s="7" customFormat="1" ht="33.75" x14ac:dyDescent="0.35">
      <c r="B145" s="26" t="s">
        <v>71</v>
      </c>
      <c r="C145" s="27">
        <v>0</v>
      </c>
      <c r="D145" s="27">
        <v>0</v>
      </c>
      <c r="E145" s="27">
        <v>0</v>
      </c>
      <c r="F145" s="27">
        <v>0</v>
      </c>
      <c r="G145" s="27">
        <v>0</v>
      </c>
      <c r="H145" s="27">
        <f t="shared" si="30"/>
        <v>0</v>
      </c>
      <c r="I145" s="23"/>
      <c r="J145" s="23"/>
    </row>
    <row r="146" spans="2:10" s="7" customFormat="1" ht="33.75" x14ac:dyDescent="0.35">
      <c r="B146" s="26" t="s">
        <v>72</v>
      </c>
      <c r="C146" s="27">
        <v>0</v>
      </c>
      <c r="D146" s="27">
        <v>0</v>
      </c>
      <c r="E146" s="27">
        <v>0</v>
      </c>
      <c r="F146" s="27">
        <v>0</v>
      </c>
      <c r="G146" s="27">
        <v>0</v>
      </c>
      <c r="H146" s="27">
        <f t="shared" si="30"/>
        <v>0</v>
      </c>
      <c r="I146" s="23"/>
      <c r="J146" s="23"/>
    </row>
    <row r="147" spans="2:10" s="7" customFormat="1" ht="33.75" x14ac:dyDescent="0.35">
      <c r="B147" s="26" t="s">
        <v>73</v>
      </c>
      <c r="C147" s="27">
        <v>0</v>
      </c>
      <c r="D147" s="27">
        <v>0</v>
      </c>
      <c r="E147" s="27">
        <v>0</v>
      </c>
      <c r="F147" s="27">
        <v>0</v>
      </c>
      <c r="G147" s="27">
        <v>0</v>
      </c>
      <c r="H147" s="27">
        <f t="shared" si="30"/>
        <v>0</v>
      </c>
      <c r="I147" s="23"/>
      <c r="J147" s="23"/>
    </row>
    <row r="148" spans="2:10" s="7" customFormat="1" ht="33.75" x14ac:dyDescent="0.35">
      <c r="B148" s="26" t="s">
        <v>74</v>
      </c>
      <c r="C148" s="27">
        <v>0</v>
      </c>
      <c r="D148" s="27">
        <v>0</v>
      </c>
      <c r="E148" s="27">
        <v>0</v>
      </c>
      <c r="F148" s="27">
        <v>0</v>
      </c>
      <c r="G148" s="27">
        <v>0</v>
      </c>
      <c r="H148" s="27">
        <f t="shared" si="30"/>
        <v>0</v>
      </c>
      <c r="I148" s="23"/>
      <c r="J148" s="23"/>
    </row>
    <row r="149" spans="2:10" s="7" customFormat="1" ht="33.75" x14ac:dyDescent="0.35">
      <c r="B149" s="26" t="s">
        <v>75</v>
      </c>
      <c r="C149" s="27">
        <v>0</v>
      </c>
      <c r="D149" s="27">
        <v>0</v>
      </c>
      <c r="E149" s="27">
        <v>0</v>
      </c>
      <c r="F149" s="27">
        <v>0</v>
      </c>
      <c r="G149" s="27">
        <v>0</v>
      </c>
      <c r="H149" s="27">
        <f t="shared" si="30"/>
        <v>0</v>
      </c>
      <c r="I149" s="23"/>
      <c r="J149" s="23"/>
    </row>
    <row r="150" spans="2:10" s="7" customFormat="1" ht="33.75" x14ac:dyDescent="0.35">
      <c r="B150" s="24" t="s">
        <v>76</v>
      </c>
      <c r="C150" s="27">
        <f t="shared" ref="C150:H150" si="31">SUM(C151:C153)</f>
        <v>0</v>
      </c>
      <c r="D150" s="27">
        <f t="shared" si="31"/>
        <v>0</v>
      </c>
      <c r="E150" s="27">
        <f t="shared" si="31"/>
        <v>0</v>
      </c>
      <c r="F150" s="27">
        <f t="shared" si="31"/>
        <v>0</v>
      </c>
      <c r="G150" s="27">
        <f t="shared" si="31"/>
        <v>0</v>
      </c>
      <c r="H150" s="27">
        <f t="shared" si="31"/>
        <v>0</v>
      </c>
      <c r="I150" s="23"/>
      <c r="J150" s="23"/>
    </row>
    <row r="151" spans="2:10" s="7" customFormat="1" ht="33.75" x14ac:dyDescent="0.35">
      <c r="B151" s="26" t="s">
        <v>77</v>
      </c>
      <c r="C151" s="27">
        <v>0</v>
      </c>
      <c r="D151" s="27">
        <v>0</v>
      </c>
      <c r="E151" s="27">
        <v>0</v>
      </c>
      <c r="F151" s="27">
        <v>0</v>
      </c>
      <c r="G151" s="27">
        <v>0</v>
      </c>
      <c r="H151" s="27">
        <f>E151-F151</f>
        <v>0</v>
      </c>
      <c r="I151" s="23"/>
      <c r="J151" s="23"/>
    </row>
    <row r="152" spans="2:10" s="7" customFormat="1" ht="33.75" x14ac:dyDescent="0.35">
      <c r="B152" s="26" t="s">
        <v>78</v>
      </c>
      <c r="C152" s="27">
        <v>0</v>
      </c>
      <c r="D152" s="27">
        <v>0</v>
      </c>
      <c r="E152" s="27">
        <v>0</v>
      </c>
      <c r="F152" s="27">
        <v>0</v>
      </c>
      <c r="G152" s="27">
        <v>0</v>
      </c>
      <c r="H152" s="27">
        <f>E152-F152</f>
        <v>0</v>
      </c>
      <c r="I152" s="23"/>
      <c r="J152" s="23"/>
    </row>
    <row r="153" spans="2:10" s="7" customFormat="1" ht="33.75" x14ac:dyDescent="0.35">
      <c r="B153" s="26" t="s">
        <v>79</v>
      </c>
      <c r="C153" s="27">
        <v>0</v>
      </c>
      <c r="D153" s="27">
        <v>0</v>
      </c>
      <c r="E153" s="27">
        <v>0</v>
      </c>
      <c r="F153" s="27">
        <v>0</v>
      </c>
      <c r="G153" s="27">
        <v>0</v>
      </c>
      <c r="H153" s="27">
        <f>E153-F153</f>
        <v>0</v>
      </c>
      <c r="I153" s="23"/>
      <c r="J153" s="23"/>
    </row>
    <row r="154" spans="2:10" s="7" customFormat="1" ht="33.75" x14ac:dyDescent="0.35">
      <c r="B154" s="24" t="s">
        <v>80</v>
      </c>
      <c r="C154" s="27">
        <f t="shared" ref="C154:H154" si="32">SUM(C155:C161)</f>
        <v>0</v>
      </c>
      <c r="D154" s="27">
        <f t="shared" si="32"/>
        <v>0</v>
      </c>
      <c r="E154" s="27">
        <f t="shared" si="32"/>
        <v>0</v>
      </c>
      <c r="F154" s="27">
        <f t="shared" si="32"/>
        <v>0</v>
      </c>
      <c r="G154" s="27">
        <f t="shared" si="32"/>
        <v>0</v>
      </c>
      <c r="H154" s="27">
        <f t="shared" si="32"/>
        <v>0</v>
      </c>
      <c r="I154" s="23"/>
      <c r="J154" s="23"/>
    </row>
    <row r="155" spans="2:10" s="7" customFormat="1" ht="33.75" x14ac:dyDescent="0.35">
      <c r="B155" s="26" t="s">
        <v>81</v>
      </c>
      <c r="C155" s="27">
        <v>0</v>
      </c>
      <c r="D155" s="27">
        <v>0</v>
      </c>
      <c r="E155" s="27">
        <v>0</v>
      </c>
      <c r="F155" s="27">
        <v>0</v>
      </c>
      <c r="G155" s="27">
        <v>0</v>
      </c>
      <c r="H155" s="27">
        <f t="shared" ref="H155:H161" si="33">E155-F155</f>
        <v>0</v>
      </c>
      <c r="I155" s="23"/>
      <c r="J155" s="23"/>
    </row>
    <row r="156" spans="2:10" s="7" customFormat="1" ht="33.75" x14ac:dyDescent="0.35">
      <c r="B156" s="26" t="s">
        <v>82</v>
      </c>
      <c r="C156" s="27">
        <v>0</v>
      </c>
      <c r="D156" s="27">
        <v>0</v>
      </c>
      <c r="E156" s="27">
        <v>0</v>
      </c>
      <c r="F156" s="27">
        <v>0</v>
      </c>
      <c r="G156" s="27">
        <v>0</v>
      </c>
      <c r="H156" s="27">
        <f t="shared" si="33"/>
        <v>0</v>
      </c>
      <c r="I156" s="23"/>
      <c r="J156" s="23"/>
    </row>
    <row r="157" spans="2:10" s="7" customFormat="1" ht="33.75" x14ac:dyDescent="0.35">
      <c r="B157" s="26" t="s">
        <v>83</v>
      </c>
      <c r="C157" s="27">
        <v>0</v>
      </c>
      <c r="D157" s="27">
        <v>0</v>
      </c>
      <c r="E157" s="27">
        <v>0</v>
      </c>
      <c r="F157" s="27">
        <v>0</v>
      </c>
      <c r="G157" s="27">
        <v>0</v>
      </c>
      <c r="H157" s="27">
        <f t="shared" si="33"/>
        <v>0</v>
      </c>
      <c r="I157" s="23"/>
      <c r="J157" s="23"/>
    </row>
    <row r="158" spans="2:10" s="7" customFormat="1" ht="33.75" x14ac:dyDescent="0.35">
      <c r="B158" s="26" t="s">
        <v>84</v>
      </c>
      <c r="C158" s="27">
        <v>0</v>
      </c>
      <c r="D158" s="27">
        <v>0</v>
      </c>
      <c r="E158" s="27">
        <v>0</v>
      </c>
      <c r="F158" s="27">
        <v>0</v>
      </c>
      <c r="G158" s="27">
        <v>0</v>
      </c>
      <c r="H158" s="27">
        <f t="shared" si="33"/>
        <v>0</v>
      </c>
      <c r="I158" s="23"/>
      <c r="J158" s="23"/>
    </row>
    <row r="159" spans="2:10" s="7" customFormat="1" ht="33.75" x14ac:dyDescent="0.35">
      <c r="B159" s="26" t="s">
        <v>85</v>
      </c>
      <c r="C159" s="27">
        <v>0</v>
      </c>
      <c r="D159" s="27">
        <v>0</v>
      </c>
      <c r="E159" s="27">
        <v>0</v>
      </c>
      <c r="F159" s="27">
        <v>0</v>
      </c>
      <c r="G159" s="27">
        <v>0</v>
      </c>
      <c r="H159" s="27">
        <f t="shared" si="33"/>
        <v>0</v>
      </c>
      <c r="I159" s="23"/>
      <c r="J159" s="23"/>
    </row>
    <row r="160" spans="2:10" s="7" customFormat="1" ht="33.75" x14ac:dyDescent="0.35">
      <c r="B160" s="26" t="s">
        <v>86</v>
      </c>
      <c r="C160" s="27">
        <v>0</v>
      </c>
      <c r="D160" s="27">
        <v>0</v>
      </c>
      <c r="E160" s="27">
        <v>0</v>
      </c>
      <c r="F160" s="27">
        <v>0</v>
      </c>
      <c r="G160" s="27">
        <v>0</v>
      </c>
      <c r="H160" s="27">
        <f t="shared" si="33"/>
        <v>0</v>
      </c>
      <c r="I160" s="23"/>
      <c r="J160" s="23"/>
    </row>
    <row r="161" spans="2:10" s="7" customFormat="1" ht="33.75" x14ac:dyDescent="0.35">
      <c r="B161" s="26" t="s">
        <v>87</v>
      </c>
      <c r="C161" s="27">
        <v>0</v>
      </c>
      <c r="D161" s="27">
        <v>0</v>
      </c>
      <c r="E161" s="27">
        <v>0</v>
      </c>
      <c r="F161" s="27">
        <v>0</v>
      </c>
      <c r="G161" s="27">
        <v>0</v>
      </c>
      <c r="H161" s="27">
        <f t="shared" si="33"/>
        <v>0</v>
      </c>
      <c r="I161" s="23"/>
      <c r="J161" s="23"/>
    </row>
    <row r="162" spans="2:10" s="7" customFormat="1" ht="33.75" x14ac:dyDescent="0.5">
      <c r="B162" s="34"/>
      <c r="C162" s="35"/>
      <c r="D162" s="35"/>
      <c r="E162" s="35"/>
      <c r="F162" s="35"/>
      <c r="G162" s="35"/>
      <c r="H162" s="35"/>
      <c r="I162" s="23"/>
      <c r="J162" s="23"/>
    </row>
    <row r="163" spans="2:10" s="7" customFormat="1" ht="33.75" x14ac:dyDescent="0.5">
      <c r="B163" s="36" t="s">
        <v>89</v>
      </c>
      <c r="C163" s="22">
        <f>+C12</f>
        <v>17845543</v>
      </c>
      <c r="D163" s="22">
        <f t="shared" ref="D163:H163" si="34">+D12</f>
        <v>-2081638</v>
      </c>
      <c r="E163" s="22">
        <f t="shared" si="34"/>
        <v>15763905</v>
      </c>
      <c r="F163" s="22">
        <f t="shared" si="34"/>
        <v>15763905</v>
      </c>
      <c r="G163" s="22">
        <f t="shared" si="34"/>
        <v>15715975</v>
      </c>
      <c r="H163" s="22">
        <f t="shared" si="34"/>
        <v>0</v>
      </c>
      <c r="I163" s="23"/>
      <c r="J163" s="23"/>
    </row>
    <row r="164" spans="2:10" s="7" customFormat="1" ht="33.75" x14ac:dyDescent="0.5">
      <c r="B164" s="37"/>
      <c r="C164" s="38"/>
      <c r="D164" s="38"/>
      <c r="E164" s="38"/>
      <c r="F164" s="38"/>
      <c r="G164" s="38"/>
      <c r="H164" s="38"/>
      <c r="I164" s="23"/>
      <c r="J164" s="23"/>
    </row>
  </sheetData>
  <mergeCells count="12">
    <mergeCell ref="B10:B11"/>
    <mergeCell ref="C10:G10"/>
    <mergeCell ref="H10:H11"/>
    <mergeCell ref="B86:B87"/>
    <mergeCell ref="C86:G86"/>
    <mergeCell ref="H86:H87"/>
    <mergeCell ref="B2:D2"/>
    <mergeCell ref="B5:H5"/>
    <mergeCell ref="B6:H6"/>
    <mergeCell ref="B7:H7"/>
    <mergeCell ref="B8:H8"/>
    <mergeCell ref="B9:H9"/>
  </mergeCells>
  <dataValidations count="1">
    <dataValidation type="decimal" allowBlank="1" showInputMessage="1" showErrorMessage="1" sqref="C88:H163 C12:H85" xr:uid="{C9D0B53C-A33C-4C5A-9A57-10B083DB0A88}">
      <formula1>-1.79769313486231E+100</formula1>
      <formula2>1.79769313486231E+100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UPC03</dc:creator>
  <cp:lastModifiedBy>UPC03</cp:lastModifiedBy>
  <dcterms:created xsi:type="dcterms:W3CDTF">2015-06-05T18:19:34Z</dcterms:created>
  <dcterms:modified xsi:type="dcterms:W3CDTF">2026-02-06T16:43:26Z</dcterms:modified>
</cp:coreProperties>
</file>