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CONTA02\Desktop\1ER.INFORE CTA. PUBLICA2024\LDF DIC\"/>
    </mc:Choice>
  </mc:AlternateContent>
  <xr:revisionPtr revIDLastSave="0" documentId="13_ncr:1_{7591AC87-7BBB-4110-881A-CD9E86EDF2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INGRESO'!$A$1:$G$78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</workbook>
</file>

<file path=xl/calcChain.xml><?xml version="1.0" encoding="utf-8"?>
<calcChain xmlns="http://schemas.openxmlformats.org/spreadsheetml/2006/main">
  <c r="G43" i="1" l="1"/>
  <c r="G18" i="1"/>
  <c r="B18" i="1"/>
  <c r="C18" i="1"/>
  <c r="D18" i="1"/>
  <c r="E18" i="1"/>
  <c r="E43" i="1" s="1"/>
  <c r="F18" i="1"/>
  <c r="B30" i="1"/>
  <c r="C30" i="1"/>
  <c r="D30" i="1"/>
  <c r="E30" i="1"/>
  <c r="F30" i="1"/>
  <c r="G30" i="1"/>
  <c r="B39" i="1"/>
  <c r="C39" i="1"/>
  <c r="D39" i="1"/>
  <c r="D43" i="1" s="1"/>
  <c r="E39" i="1"/>
  <c r="F39" i="1"/>
  <c r="G39" i="1"/>
  <c r="B47" i="1"/>
  <c r="C47" i="1"/>
  <c r="C69" i="1" s="1"/>
  <c r="D47" i="1"/>
  <c r="D69" i="1" s="1"/>
  <c r="E47" i="1"/>
  <c r="E69" i="1" s="1"/>
  <c r="F47" i="1"/>
  <c r="F69" i="1" s="1"/>
  <c r="G47" i="1"/>
  <c r="G69" i="1" s="1"/>
  <c r="B56" i="1"/>
  <c r="C56" i="1"/>
  <c r="D56" i="1"/>
  <c r="E56" i="1"/>
  <c r="F56" i="1"/>
  <c r="G56" i="1"/>
  <c r="B61" i="1"/>
  <c r="C61" i="1"/>
  <c r="D61" i="1"/>
  <c r="E61" i="1"/>
  <c r="F61" i="1"/>
  <c r="G61" i="1"/>
  <c r="B69" i="1"/>
  <c r="B77" i="1"/>
  <c r="C77" i="1"/>
  <c r="D77" i="1"/>
  <c r="E77" i="1"/>
  <c r="F77" i="1"/>
  <c r="G77" i="1"/>
  <c r="D67" i="1" l="1"/>
  <c r="D72" i="1" s="1"/>
  <c r="E67" i="1"/>
  <c r="G67" i="1"/>
  <c r="C67" i="1"/>
  <c r="C43" i="1"/>
  <c r="C72" i="1" s="1"/>
  <c r="F67" i="1"/>
  <c r="B67" i="1"/>
  <c r="F43" i="1"/>
  <c r="B43" i="1"/>
  <c r="G72" i="1" l="1"/>
  <c r="B72" i="1"/>
  <c r="F72" i="1"/>
  <c r="E72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<sst xmlns="http://schemas.openxmlformats.org/spreadsheetml/2006/main" count="74" uniqueCount="74">
  <si>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</si>
  <si>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</si>
  <si>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</si>
  <si>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</si>
  <si>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</si>
  <si>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</si>
  <si>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</si>
  <si>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</si>
  <si>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</si>
  <si>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</si>
  <si>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</si>
  <si>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</si>
  <si>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</si>
  <si>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</si>
  <si>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</si>
  <si>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</si>
  <si>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</si>
  <si>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</si>
  <si>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</si>
  <si>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</si>
  <si>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</si>
  <si>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</si>
  <si>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</si>
  <si>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</si>
  <si>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</si>
  <si>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</si>
  <si>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</si>
  <si>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</si>
  <si>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</si>
  <si>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</si>
  <si>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</si>
  <si>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</si>
  <si>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</si>
  <si>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</si>
  <si>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</si>
  <si>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</si>
  <si>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</si>
  <si>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</si>
  <si>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</si>
  <si>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</si>
  <si>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</si>
  <si>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</si>
  <si>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</si>
  <si>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</si>
  <si>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</si>
  <si>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</si>
  <si>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</si>
  <si>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</si>
  <si>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</si>
  <si>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</si>
  <si>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</si>
  <si>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</si>
  <si>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</si>
  <si>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</si>
  <si>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</si>
  <si>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</si>
  <si>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</si>
  <si>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</si>
  <si>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</si>
  <si>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</si>
  <si>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</si>
  <si>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</si>
  <si>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</si>
  <si>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</si>
  <si>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</si>
  <si>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</si>
  <si>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</si>
  <si>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</si>
  <si>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</si>
  <si>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</si>
  <si>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</si>
  <si>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Estado Analitico del Ingreso Detallado-LDF</t>
  </si>
  <si>
    <t>COMISION EJECUTIVA ESTATAL DE ATENCION INTEGRAL A VICTIMAS</t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</si>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</sst>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3" fontId="6" fillId="0" borderId="2" xfId="0" applyNumberFormat="1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indent="3"/>
      <protection locked="0"/>
    </xf>
    <xf numFmtId="3" fontId="5" fillId="0" borderId="2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horizontal="left" vertical="center" wrapText="1" indent="3"/>
    </xf>
    <xf numFmtId="3" fontId="5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 indent="3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>
      <alignment horizontal="left" vertical="center" indent="3"/>
    </xf>
    <xf numFmtId="0" fontId="5" fillId="0" borderId="2" xfId="0" applyFont="1" applyBorder="1" applyAlignment="1" applyProtection="1">
      <alignment horizontal="left" vertical="center" indent="3"/>
      <protection locked="0"/>
    </xf>
    <xf numFmtId="0" fontId="5" fillId="0" borderId="2" xfId="0" applyFont="1" applyBorder="1" applyAlignment="1" applyProtection="1">
      <alignment horizontal="left" vertical="center" wrapText="1" indent="3"/>
      <protection locked="0"/>
    </xf>
    <xf numFmtId="0" fontId="5" fillId="0" borderId="2" xfId="0" applyFont="1" applyBorder="1" applyAlignment="1" applyProtection="1">
      <alignment horizontal="left" vertical="center" indent="5"/>
      <protection locked="0"/>
    </xf>
    <xf numFmtId="0" fontId="5" fillId="0" borderId="2" xfId="0" applyFont="1" applyBorder="1" applyAlignment="1" applyProtection="1">
      <alignment horizontal="left" vertical="center" wrapText="1" indent="5"/>
      <protection locked="0"/>
    </xf>
    <xf numFmtId="0" fontId="6" fillId="0" borderId="2" xfId="0" applyFont="1" applyBorder="1" applyAlignment="1">
      <alignment horizontal="left" vertical="center" indent="1"/>
    </xf>
    <xf numFmtId="3" fontId="5" fillId="9" borderId="3" xfId="0" applyNumberFormat="1" applyFont="1" applyFill="1" applyBorder="1" applyAlignment="1">
      <alignment vertical="center"/>
    </xf>
    <xf numFmtId="3" fontId="5" fillId="0" borderId="2" xfId="0" applyNumberFormat="1" applyFont="1" applyBorder="1"/>
    <xf numFmtId="3" fontId="7" fillId="0" borderId="4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5" fillId="0" borderId="0" xfId="0" applyNumberFormat="1" applyFont="1"/>
    <xf numFmtId="3" fontId="5" fillId="0" borderId="2" xfId="0" applyNumberFormat="1" applyFont="1" applyFill="1" applyBorder="1" applyAlignment="1" applyProtection="1">
      <alignment vertical="center"/>
      <protection locked="0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0" fontId="8" fillId="9" borderId="13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</cellXfs>
  <cellStyles count="11">
    <cellStyle name="60% - Énfasis1 2" xfId="1" xr:uid="{00000000-0005-0000-0000-000000000000}"/>
    <cellStyle name="60% - Énfasis2 2" xfId="2" xr:uid="{00000000-0005-0000-0000-000001000000}"/>
    <cellStyle name="60% - Énfasis3 2" xfId="3" xr:uid="{00000000-0005-0000-0000-000002000000}"/>
    <cellStyle name="60% - Énfasis4 2" xfId="4" xr:uid="{00000000-0005-0000-0000-000003000000}"/>
    <cellStyle name="60% - Énfasis5 2" xfId="5" xr:uid="{00000000-0005-0000-0000-000004000000}"/>
    <cellStyle name="60% - Énfasis6 2" xfId="6" xr:uid="{00000000-0005-0000-0000-000005000000}"/>
    <cellStyle name="Millares 2" xfId="7" xr:uid="{00000000-0005-0000-0000-000006000000}"/>
    <cellStyle name="Neutral 2" xfId="8" xr:uid="{00000000-0005-0000-0000-000007000000}"/>
    <cellStyle name="Normal" xfId="0" builtinId="0"/>
    <cellStyle name="Normal 2" xfId="9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309563</xdr:rowOff>
    </xdr:from>
    <xdr:to>
      <xdr:col>6</xdr:col>
      <xdr:colOff>1931615</xdr:colOff>
      <xdr:row>1</xdr:row>
      <xdr:rowOff>690027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7A348817-CCEC-4648-844F-26F87878B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73688" y="309563"/>
          <a:ext cx="3646115" cy="785277"/>
        </a:xfrm>
        <a:prstGeom prst="rect">
          <a:avLst/>
        </a:prstGeom>
      </xdr:spPr>
    </xdr:pic>
    <xdr:clientData/>
  </xdr:twoCellAnchor>
  <xdr:twoCellAnchor editAs="oneCell">
    <xdr:from>
      <xdr:col>0</xdr:col>
      <xdr:colOff>404813</xdr:colOff>
      <xdr:row>0</xdr:row>
      <xdr:rowOff>238125</xdr:rowOff>
    </xdr:from>
    <xdr:to>
      <xdr:col>0</xdr:col>
      <xdr:colOff>1357312</xdr:colOff>
      <xdr:row>2</xdr:row>
      <xdr:rowOff>40415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442560DC-C3D1-42DD-869C-37CC5754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3" y="238125"/>
          <a:ext cx="952499" cy="106435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8"/>
  <sheetViews>
    <sheetView showGridLines="0" tabSelected="1" topLeftCell="A16" zoomScale="40" zoomScaleNormal="40" workbookViewId="0">
      <selection activeCell="F1" sqref="F1"/>
    </sheetView>
  </sheetViews>
  <sheetFormatPr baseColWidth="10" defaultRowHeight="32.25" x14ac:dyDescent="0.5"/>
  <cols>
    <col min="1" max="1" width="139.7109375" customWidth="1"/>
    <col min="2" max="7" width="31.42578125" style="1" customWidth="1"/>
    <col min="8" max="8" width="25.140625" bestFit="1" customWidth="1"/>
    <col min="10" max="10" width="22.28515625" bestFit="1" customWidth="1"/>
  </cols>
  <sheetData>
    <row r="1" spans="1:7" x14ac:dyDescent="0.25">
      <c r="B1" s="28"/>
      <c r="C1" s="28"/>
      <c r="D1" s="28"/>
      <c r="E1" s="30"/>
      <c r="F1" s="30"/>
      <c r="G1" s="30"/>
    </row>
    <row r="2" spans="1:7" ht="67.5" customHeight="1" x14ac:dyDescent="0.25">
      <c r="A2" s="29"/>
      <c r="B2" s="28"/>
      <c r="C2" s="28"/>
      <c r="D2" s="28"/>
      <c r="E2" s="28"/>
      <c r="F2" s="28"/>
      <c r="G2" s="27"/>
    </row>
    <row r="3" spans="1:7" s="1" customFormat="1" x14ac:dyDescent="0.5">
      <c r="A3" s="34" t="s">
        <v>72</v>
      </c>
      <c r="B3" s="35"/>
      <c r="C3" s="35"/>
      <c r="D3" s="35"/>
      <c r="E3" s="35"/>
      <c r="F3" s="35"/>
      <c r="G3" s="36"/>
    </row>
    <row r="4" spans="1:7" s="1" customFormat="1" x14ac:dyDescent="0.5">
      <c r="A4" s="37" t="s">
        <v>71</v>
      </c>
      <c r="B4" s="38"/>
      <c r="C4" s="38"/>
      <c r="D4" s="38"/>
      <c r="E4" s="38"/>
      <c r="F4" s="38"/>
      <c r="G4" s="39"/>
    </row>
    <row r="5" spans="1:7" s="1" customFormat="1" x14ac:dyDescent="0.5">
      <c r="A5" s="37" t="s">
        <v>73</v>
      </c>
      <c r="B5" s="38"/>
      <c r="C5" s="38"/>
      <c r="D5" s="38"/>
      <c r="E5" s="38"/>
      <c r="F5" s="38"/>
      <c r="G5" s="39"/>
    </row>
    <row r="6" spans="1:7" s="1" customFormat="1" x14ac:dyDescent="0.5">
      <c r="A6" s="40" t="s">
        <v>70</v>
      </c>
      <c r="B6" s="41"/>
      <c r="C6" s="41"/>
      <c r="D6" s="41"/>
      <c r="E6" s="41"/>
      <c r="F6" s="41"/>
      <c r="G6" s="42"/>
    </row>
    <row r="7" spans="1:7" s="1" customFormat="1" x14ac:dyDescent="0.5">
      <c r="A7" s="43" t="s">
        <v>69</v>
      </c>
      <c r="B7" s="40" t="s">
        <v>68</v>
      </c>
      <c r="C7" s="41"/>
      <c r="D7" s="41"/>
      <c r="E7" s="41"/>
      <c r="F7" s="42"/>
      <c r="G7" s="45" t="s">
        <v>67</v>
      </c>
    </row>
    <row r="8" spans="1:7" s="1" customFormat="1" ht="64.5" x14ac:dyDescent="0.5">
      <c r="A8" s="44"/>
      <c r="B8" s="25" t="s">
        <v>66</v>
      </c>
      <c r="C8" s="26" t="s">
        <v>65</v>
      </c>
      <c r="D8" s="25" t="s">
        <v>64</v>
      </c>
      <c r="E8" s="25" t="s">
        <v>63</v>
      </c>
      <c r="F8" s="25" t="s">
        <v>62</v>
      </c>
      <c r="G8" s="45"/>
    </row>
    <row r="9" spans="1:7" s="1" customFormat="1" x14ac:dyDescent="0.5">
      <c r="A9" s="24"/>
      <c r="B9" s="23"/>
      <c r="C9" s="22"/>
      <c r="D9" s="21"/>
      <c r="E9" s="21"/>
      <c r="F9" s="21"/>
      <c r="G9" s="20"/>
    </row>
    <row r="10" spans="1:7" s="1" customFormat="1" x14ac:dyDescent="0.5">
      <c r="A10" s="17" t="s">
        <v>61</v>
      </c>
      <c r="B10" s="19"/>
      <c r="C10" s="19"/>
      <c r="D10" s="19"/>
      <c r="E10" s="19"/>
      <c r="F10" s="19"/>
      <c r="G10" s="19"/>
    </row>
    <row r="11" spans="1:7" s="1" customFormat="1" x14ac:dyDescent="0.5">
      <c r="A11" s="13" t="s">
        <v>60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s="1" customFormat="1" x14ac:dyDescent="0.5">
      <c r="A12" s="13" t="s">
        <v>59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s="1" customFormat="1" x14ac:dyDescent="0.5">
      <c r="A13" s="13" t="s">
        <v>58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s="1" customFormat="1" x14ac:dyDescent="0.5">
      <c r="A14" s="13" t="s">
        <v>57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s="1" customFormat="1" x14ac:dyDescent="0.5">
      <c r="A15" s="13" t="s">
        <v>56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s="1" customFormat="1" x14ac:dyDescent="0.5">
      <c r="A16" s="13" t="s">
        <v>55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s="1" customFormat="1" x14ac:dyDescent="0.5">
      <c r="A17" s="13" t="s">
        <v>54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s="1" customFormat="1" x14ac:dyDescent="0.5">
      <c r="A18" s="5" t="s">
        <v>53</v>
      </c>
      <c r="B18" s="4">
        <f t="shared" ref="B18:G18" si="0">B19+B20+B21+B22+B23+B24+B25+B26+B27+B28+B29</f>
        <v>0</v>
      </c>
      <c r="C18" s="4">
        <f t="shared" si="0"/>
        <v>0</v>
      </c>
      <c r="D18" s="4">
        <f t="shared" si="0"/>
        <v>0</v>
      </c>
      <c r="E18" s="4">
        <f t="shared" si="0"/>
        <v>0</v>
      </c>
      <c r="F18" s="4">
        <f t="shared" si="0"/>
        <v>0</v>
      </c>
      <c r="G18" s="4">
        <f t="shared" si="0"/>
        <v>0</v>
      </c>
    </row>
    <row r="19" spans="1:7" s="1" customFormat="1" x14ac:dyDescent="0.5">
      <c r="A19" s="15" t="s">
        <v>52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s="1" customFormat="1" x14ac:dyDescent="0.5">
      <c r="A20" s="15" t="s">
        <v>51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s="1" customFormat="1" x14ac:dyDescent="0.5">
      <c r="A21" s="15" t="s">
        <v>50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s="1" customFormat="1" x14ac:dyDescent="0.5">
      <c r="A22" s="15" t="s">
        <v>49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s="1" customFormat="1" x14ac:dyDescent="0.5">
      <c r="A23" s="15" t="s">
        <v>48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s="1" customFormat="1" x14ac:dyDescent="0.5">
      <c r="A24" s="15" t="s">
        <v>47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s="1" customFormat="1" x14ac:dyDescent="0.5">
      <c r="A25" s="15" t="s">
        <v>46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s="1" customFormat="1" x14ac:dyDescent="0.5">
      <c r="A26" s="15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s="1" customFormat="1" x14ac:dyDescent="0.5">
      <c r="A27" s="15" t="s">
        <v>44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s="1" customFormat="1" x14ac:dyDescent="0.5">
      <c r="A28" s="15" t="s">
        <v>43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s="1" customFormat="1" ht="64.5" x14ac:dyDescent="0.5">
      <c r="A29" s="16" t="s">
        <v>42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s="1" customFormat="1" x14ac:dyDescent="0.5">
      <c r="A30" s="5" t="s">
        <v>41</v>
      </c>
      <c r="B30" s="4">
        <f t="shared" ref="B30:G30" si="1">B31+B32+B33+B34+B35</f>
        <v>0</v>
      </c>
      <c r="C30" s="4">
        <f t="shared" si="1"/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s="1" customFormat="1" x14ac:dyDescent="0.5">
      <c r="A31" s="15" t="s">
        <v>40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s="1" customFormat="1" x14ac:dyDescent="0.5">
      <c r="A32" s="15" t="s">
        <v>39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10" s="1" customFormat="1" x14ac:dyDescent="0.5">
      <c r="A33" s="15" t="s">
        <v>38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10" s="1" customFormat="1" x14ac:dyDescent="0.5">
      <c r="A34" s="15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10" s="1" customFormat="1" x14ac:dyDescent="0.5">
      <c r="A35" s="15" t="s">
        <v>36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10" s="1" customFormat="1" x14ac:dyDescent="0.5">
      <c r="A36" s="13" t="s">
        <v>35</v>
      </c>
      <c r="B36" s="32">
        <v>17134297</v>
      </c>
      <c r="C36" s="32">
        <v>0</v>
      </c>
      <c r="D36" s="32">
        <v>17134297</v>
      </c>
      <c r="E36" s="32">
        <v>2624854</v>
      </c>
      <c r="F36" s="32">
        <v>2624854</v>
      </c>
      <c r="G36" s="6">
        <v>14509443</v>
      </c>
      <c r="H36" s="31"/>
      <c r="J36" s="31"/>
    </row>
    <row r="37" spans="1:10" s="1" customFormat="1" x14ac:dyDescent="0.5">
      <c r="A37" s="13" t="s">
        <v>34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6">
        <v>0</v>
      </c>
    </row>
    <row r="38" spans="1:10" s="1" customFormat="1" x14ac:dyDescent="0.5">
      <c r="A38" s="15" t="s">
        <v>33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6">
        <v>0</v>
      </c>
    </row>
    <row r="39" spans="1:10" s="1" customFormat="1" x14ac:dyDescent="0.5">
      <c r="A39" s="5" t="s">
        <v>32</v>
      </c>
      <c r="B39" s="33">
        <f t="shared" ref="B39:G39" si="2">B40+B41</f>
        <v>0</v>
      </c>
      <c r="C39" s="33">
        <f t="shared" si="2"/>
        <v>0</v>
      </c>
      <c r="D39" s="33">
        <f t="shared" si="2"/>
        <v>0</v>
      </c>
      <c r="E39" s="33">
        <f t="shared" si="2"/>
        <v>0</v>
      </c>
      <c r="F39" s="33">
        <f t="shared" si="2"/>
        <v>0</v>
      </c>
      <c r="G39" s="4">
        <f t="shared" si="2"/>
        <v>0</v>
      </c>
    </row>
    <row r="40" spans="1:10" s="1" customFormat="1" x14ac:dyDescent="0.5">
      <c r="A40" s="15" t="s">
        <v>31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6">
        <v>0</v>
      </c>
    </row>
    <row r="41" spans="1:10" s="1" customFormat="1" x14ac:dyDescent="0.5">
      <c r="A41" s="15" t="s">
        <v>30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6">
        <v>0</v>
      </c>
    </row>
    <row r="42" spans="1:10" s="1" customFormat="1" x14ac:dyDescent="0.5">
      <c r="A42" s="10"/>
      <c r="B42" s="32"/>
      <c r="C42" s="32"/>
      <c r="D42" s="32"/>
      <c r="E42" s="32"/>
      <c r="F42" s="32"/>
      <c r="G42" s="6"/>
    </row>
    <row r="43" spans="1:10" s="1" customFormat="1" x14ac:dyDescent="0.5">
      <c r="A43" s="11" t="s">
        <v>29</v>
      </c>
      <c r="B43" s="33">
        <f t="shared" ref="B43:F43" si="3">B11+B12+B13+B14+B15+B16+B17+B18+B30+B36+B37+B39</f>
        <v>17134297</v>
      </c>
      <c r="C43" s="33">
        <f t="shared" si="3"/>
        <v>0</v>
      </c>
      <c r="D43" s="33">
        <f>D11+D12+D13+D14+D15+D16+D17+D18+D30+D36+D37+D39</f>
        <v>17134297</v>
      </c>
      <c r="E43" s="33">
        <f>E11+E12+E13+E14+E15+E16+E17+E18+E30+E36+E37+E39</f>
        <v>2624854</v>
      </c>
      <c r="F43" s="33">
        <f t="shared" si="3"/>
        <v>2624854</v>
      </c>
      <c r="G43" s="4">
        <f>G11+G12+G13+G14+G15+G16+G17+G18+G30+G36+G37+G39</f>
        <v>14509443</v>
      </c>
    </row>
    <row r="44" spans="1:10" s="1" customFormat="1" x14ac:dyDescent="0.5">
      <c r="A44" s="17" t="s">
        <v>28</v>
      </c>
      <c r="B44" s="18"/>
      <c r="C44" s="18"/>
      <c r="D44" s="18"/>
      <c r="E44" s="18"/>
      <c r="F44" s="18"/>
      <c r="G44" s="4"/>
    </row>
    <row r="45" spans="1:10" s="1" customFormat="1" x14ac:dyDescent="0.5">
      <c r="A45" s="10"/>
      <c r="B45" s="8"/>
      <c r="C45" s="8"/>
      <c r="D45" s="8"/>
      <c r="E45" s="8"/>
      <c r="F45" s="8"/>
      <c r="G45" s="8"/>
    </row>
    <row r="46" spans="1:10" s="1" customFormat="1" x14ac:dyDescent="0.5">
      <c r="A46" s="17" t="s">
        <v>27</v>
      </c>
      <c r="B46" s="8"/>
      <c r="C46" s="8"/>
      <c r="D46" s="8"/>
      <c r="E46" s="8"/>
      <c r="F46" s="8"/>
      <c r="G46" s="8"/>
    </row>
    <row r="47" spans="1:10" s="1" customFormat="1" x14ac:dyDescent="0.5">
      <c r="A47" s="5" t="s">
        <v>26</v>
      </c>
      <c r="B47" s="4">
        <f t="shared" ref="B47:G47" si="4">B48+B49+B50+B51+B52+B53+B54+B55</f>
        <v>0</v>
      </c>
      <c r="C47" s="4">
        <f t="shared" si="4"/>
        <v>0</v>
      </c>
      <c r="D47" s="4">
        <f t="shared" si="4"/>
        <v>0</v>
      </c>
      <c r="E47" s="4">
        <f t="shared" si="4"/>
        <v>0</v>
      </c>
      <c r="F47" s="4">
        <f t="shared" si="4"/>
        <v>0</v>
      </c>
      <c r="G47" s="4">
        <f t="shared" si="4"/>
        <v>0</v>
      </c>
    </row>
    <row r="48" spans="1:10" s="1" customFormat="1" ht="64.5" x14ac:dyDescent="0.5">
      <c r="A48" s="16" t="s">
        <v>25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s="1" customFormat="1" x14ac:dyDescent="0.5">
      <c r="A49" s="15" t="s">
        <v>24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s="1" customFormat="1" x14ac:dyDescent="0.5">
      <c r="A50" s="15" t="s">
        <v>23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s="1" customFormat="1" ht="96.75" x14ac:dyDescent="0.5">
      <c r="A51" s="16" t="s">
        <v>22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s="1" customFormat="1" x14ac:dyDescent="0.5">
      <c r="A52" s="15" t="s">
        <v>21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s="1" customFormat="1" ht="64.5" x14ac:dyDescent="0.5">
      <c r="A53" s="16" t="s">
        <v>20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s="1" customFormat="1" ht="64.5" x14ac:dyDescent="0.5">
      <c r="A54" s="16" t="s">
        <v>19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s="1" customFormat="1" ht="64.5" x14ac:dyDescent="0.5">
      <c r="A55" s="16" t="s">
        <v>18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s="1" customFormat="1" x14ac:dyDescent="0.5">
      <c r="A56" s="5" t="s">
        <v>17</v>
      </c>
      <c r="B56" s="4">
        <f t="shared" ref="B56:G56" si="5">B57+B58+B59+B60</f>
        <v>0</v>
      </c>
      <c r="C56" s="4">
        <f t="shared" si="5"/>
        <v>0</v>
      </c>
      <c r="D56" s="4">
        <f t="shared" si="5"/>
        <v>0</v>
      </c>
      <c r="E56" s="4">
        <f t="shared" si="5"/>
        <v>0</v>
      </c>
      <c r="F56" s="4">
        <f t="shared" si="5"/>
        <v>0</v>
      </c>
      <c r="G56" s="4">
        <f t="shared" si="5"/>
        <v>0</v>
      </c>
    </row>
    <row r="57" spans="1:7" s="1" customFormat="1" x14ac:dyDescent="0.5">
      <c r="A57" s="15" t="s">
        <v>16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s="1" customFormat="1" x14ac:dyDescent="0.5">
      <c r="A58" s="15" t="s">
        <v>15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s="1" customFormat="1" x14ac:dyDescent="0.5">
      <c r="A59" s="15" t="s">
        <v>14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s="1" customFormat="1" x14ac:dyDescent="0.5">
      <c r="A60" s="15" t="s">
        <v>13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s="1" customFormat="1" x14ac:dyDescent="0.5">
      <c r="A61" s="5" t="s">
        <v>12</v>
      </c>
      <c r="B61" s="4">
        <f t="shared" ref="B61:G61" si="6">B62+B63</f>
        <v>0</v>
      </c>
      <c r="C61" s="4">
        <f t="shared" si="6"/>
        <v>0</v>
      </c>
      <c r="D61" s="4">
        <f t="shared" si="6"/>
        <v>0</v>
      </c>
      <c r="E61" s="4">
        <f t="shared" si="6"/>
        <v>0</v>
      </c>
      <c r="F61" s="4">
        <f t="shared" si="6"/>
        <v>0</v>
      </c>
      <c r="G61" s="4">
        <f t="shared" si="6"/>
        <v>0</v>
      </c>
    </row>
    <row r="62" spans="1:7" s="1" customFormat="1" ht="64.5" x14ac:dyDescent="0.5">
      <c r="A62" s="16" t="s">
        <v>11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s="1" customFormat="1" x14ac:dyDescent="0.5">
      <c r="A63" s="15" t="s">
        <v>10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s="1" customFormat="1" ht="64.5" x14ac:dyDescent="0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s="1" customFormat="1" x14ac:dyDescent="0.5">
      <c r="A65" s="13" t="s">
        <v>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s="1" customFormat="1" x14ac:dyDescent="0.5">
      <c r="A66" s="10"/>
      <c r="B66" s="8"/>
      <c r="C66" s="8"/>
      <c r="D66" s="8"/>
      <c r="E66" s="8"/>
      <c r="F66" s="8"/>
      <c r="G66" s="8"/>
    </row>
    <row r="67" spans="1:7" s="1" customFormat="1" x14ac:dyDescent="0.5">
      <c r="A67" s="11" t="s">
        <v>7</v>
      </c>
      <c r="B67" s="4">
        <f t="shared" ref="B67:G67" si="7">B47+B56+B61+B64+B65</f>
        <v>0</v>
      </c>
      <c r="C67" s="4">
        <f t="shared" si="7"/>
        <v>0</v>
      </c>
      <c r="D67" s="4">
        <f t="shared" si="7"/>
        <v>0</v>
      </c>
      <c r="E67" s="4">
        <f t="shared" si="7"/>
        <v>0</v>
      </c>
      <c r="F67" s="4">
        <f t="shared" si="7"/>
        <v>0</v>
      </c>
      <c r="G67" s="4">
        <f t="shared" si="7"/>
        <v>0</v>
      </c>
    </row>
    <row r="68" spans="1:7" s="1" customFormat="1" x14ac:dyDescent="0.5">
      <c r="A68" s="10"/>
      <c r="B68" s="8"/>
      <c r="C68" s="8"/>
      <c r="D68" s="8"/>
      <c r="E68" s="8"/>
      <c r="F68" s="8"/>
      <c r="G68" s="8"/>
    </row>
    <row r="69" spans="1:7" s="1" customFormat="1" x14ac:dyDescent="0.5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5">
      <c r="A70" s="12" t="s">
        <v>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s="1" customFormat="1" x14ac:dyDescent="0.5">
      <c r="A71" s="10"/>
      <c r="B71" s="8"/>
      <c r="C71" s="8"/>
      <c r="D71" s="8"/>
      <c r="E71" s="8"/>
      <c r="F71" s="8"/>
      <c r="G71" s="8"/>
    </row>
    <row r="72" spans="1:7" s="1" customFormat="1" x14ac:dyDescent="0.5">
      <c r="A72" s="11" t="s">
        <v>4</v>
      </c>
      <c r="B72" s="4">
        <f t="shared" ref="B72:G72" si="8">B43+B67+B69</f>
        <v>17134297</v>
      </c>
      <c r="C72" s="4">
        <f t="shared" si="8"/>
        <v>0</v>
      </c>
      <c r="D72" s="4">
        <f t="shared" si="8"/>
        <v>17134297</v>
      </c>
      <c r="E72" s="4">
        <f t="shared" si="8"/>
        <v>2624854</v>
      </c>
      <c r="F72" s="4">
        <f t="shared" si="8"/>
        <v>2624854</v>
      </c>
      <c r="G72" s="4">
        <f t="shared" si="8"/>
        <v>14509443</v>
      </c>
    </row>
    <row r="73" spans="1:7" s="1" customFormat="1" x14ac:dyDescent="0.5">
      <c r="A73" s="10"/>
      <c r="B73" s="8"/>
      <c r="C73" s="8"/>
      <c r="D73" s="8"/>
      <c r="E73" s="8"/>
      <c r="F73" s="8"/>
      <c r="G73" s="8"/>
    </row>
    <row r="74" spans="1:7" s="1" customFormat="1" x14ac:dyDescent="0.5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 x14ac:dyDescent="0.5">
      <c r="A75" s="7" t="s">
        <v>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s="1" customFormat="1" ht="64.5" x14ac:dyDescent="0.5">
      <c r="A76" s="7" t="s">
        <v>1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s="1" customFormat="1" x14ac:dyDescent="0.5">
      <c r="A77" s="5" t="s">
        <v>0</v>
      </c>
      <c r="B77" s="4">
        <f t="shared" ref="B77:G77" si="9">B75+B76</f>
        <v>0</v>
      </c>
      <c r="C77" s="4">
        <f t="shared" si="9"/>
        <v>0</v>
      </c>
      <c r="D77" s="4">
        <f t="shared" si="9"/>
        <v>0</v>
      </c>
      <c r="E77" s="4">
        <f t="shared" si="9"/>
        <v>0</v>
      </c>
      <c r="F77" s="4">
        <f t="shared" si="9"/>
        <v>0</v>
      </c>
      <c r="G77" s="4">
        <f t="shared" si="9"/>
        <v>0</v>
      </c>
    </row>
    <row r="78" spans="1:7" s="1" customFormat="1" x14ac:dyDescent="0.5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</dc:creator>
  <cp:lastModifiedBy>PCCONTA02</cp:lastModifiedBy>
  <cp:lastPrinted>2024-04-12T16:46:13Z</cp:lastPrinted>
  <dcterms:created xsi:type="dcterms:W3CDTF">2020-04-08T20:58:17Z</dcterms:created>
  <dcterms:modified xsi:type="dcterms:W3CDTF">2024-04-12T16:46:28Z</dcterms:modified>
</cp:coreProperties>
</file>